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c\Desktop\"/>
    </mc:Choice>
  </mc:AlternateContent>
  <bookViews>
    <workbookView xWindow="120" yWindow="225" windowWidth="13935" windowHeight="13440"/>
  </bookViews>
  <sheets>
    <sheet name="선거벽보 등 작성제출수량" sheetId="1" r:id="rId1"/>
    <sheet name="선거공약서 작성수량, 선거운동기구 등 첩부수량" sheetId="2" r:id="rId2"/>
  </sheets>
  <definedNames>
    <definedName name="_xlnm._FilterDatabase" localSheetId="0" hidden="1">'선거벽보 등 작성제출수량'!$A$5:$M$315</definedName>
    <definedName name="_xlnm.Print_Titles" localSheetId="0">'선거벽보 등 작성제출수량'!$2:$5</definedName>
  </definedNames>
  <calcPr calcId="152511"/>
</workbook>
</file>

<file path=xl/calcChain.xml><?xml version="1.0" encoding="utf-8"?>
<calcChain xmlns="http://schemas.openxmlformats.org/spreadsheetml/2006/main">
  <c r="F8" i="1" l="1"/>
  <c r="C265" i="1" l="1"/>
  <c r="D265" i="1"/>
  <c r="C173" i="1"/>
  <c r="C86" i="1" l="1"/>
  <c r="D56" i="1"/>
  <c r="E56" i="1"/>
  <c r="F56" i="1"/>
  <c r="G56" i="1"/>
  <c r="H56" i="1"/>
  <c r="I56" i="1"/>
  <c r="J56" i="1"/>
  <c r="C56" i="1"/>
  <c r="I8" i="1"/>
  <c r="J8" i="1"/>
  <c r="G8" i="1"/>
  <c r="H8" i="1"/>
  <c r="E8" i="1"/>
  <c r="D8" i="1"/>
  <c r="C8" i="1"/>
  <c r="D73" i="1" l="1"/>
  <c r="E73" i="1"/>
  <c r="F73" i="1"/>
  <c r="G73" i="1"/>
  <c r="H73" i="1"/>
  <c r="I73" i="1"/>
  <c r="J73" i="1"/>
  <c r="C73" i="1"/>
  <c r="C192" i="1" l="1"/>
  <c r="D192" i="1"/>
  <c r="E192" i="1"/>
  <c r="F192" i="1"/>
  <c r="G192" i="1"/>
  <c r="H192" i="1"/>
  <c r="I192" i="1"/>
  <c r="J192" i="1"/>
  <c r="C209" i="1"/>
  <c r="D209" i="1"/>
  <c r="E209" i="1"/>
  <c r="F209" i="1"/>
  <c r="G209" i="1"/>
  <c r="H209" i="1"/>
  <c r="I209" i="1"/>
  <c r="J209" i="1"/>
  <c r="C226" i="1"/>
  <c r="D226" i="1"/>
  <c r="E226" i="1"/>
  <c r="F226" i="1"/>
  <c r="G226" i="1"/>
  <c r="H226" i="1"/>
  <c r="I226" i="1"/>
  <c r="J226" i="1"/>
  <c r="C242" i="1"/>
  <c r="D242" i="1"/>
  <c r="E242" i="1"/>
  <c r="F242" i="1"/>
  <c r="G242" i="1"/>
  <c r="H242" i="1"/>
  <c r="I242" i="1"/>
  <c r="J242" i="1"/>
  <c r="E265" i="1"/>
  <c r="F265" i="1"/>
  <c r="G265" i="1"/>
  <c r="H265" i="1"/>
  <c r="I265" i="1"/>
  <c r="J265" i="1"/>
  <c r="C289" i="1"/>
  <c r="D289" i="1"/>
  <c r="E289" i="1"/>
  <c r="F289" i="1"/>
  <c r="G289" i="1"/>
  <c r="H289" i="1"/>
  <c r="I289" i="1"/>
  <c r="J289" i="1"/>
  <c r="C312" i="1"/>
  <c r="D312" i="1"/>
  <c r="E312" i="1"/>
  <c r="F312" i="1"/>
  <c r="G312" i="1"/>
  <c r="H312" i="1"/>
  <c r="I312" i="1"/>
  <c r="J312" i="1"/>
  <c r="J173" i="1" l="1"/>
  <c r="I173" i="1"/>
  <c r="D173" i="1"/>
  <c r="E173" i="1"/>
  <c r="F173" i="1"/>
  <c r="G173" i="1"/>
  <c r="H173" i="1"/>
  <c r="D86" i="1"/>
  <c r="E86" i="1"/>
  <c r="F86" i="1"/>
  <c r="G86" i="1"/>
  <c r="H86" i="1"/>
  <c r="I86" i="1"/>
  <c r="J86" i="1"/>
  <c r="D117" i="1" l="1"/>
  <c r="E117" i="1"/>
  <c r="F117" i="1"/>
  <c r="G117" i="1"/>
  <c r="H117" i="1"/>
  <c r="I117" i="1"/>
  <c r="J117" i="1"/>
  <c r="C117" i="1"/>
  <c r="G97" i="1" l="1"/>
  <c r="H97" i="1"/>
  <c r="I97" i="1"/>
  <c r="J97" i="1"/>
  <c r="G103" i="1"/>
  <c r="H103" i="1"/>
  <c r="I103" i="1"/>
  <c r="J103" i="1"/>
  <c r="G109" i="1"/>
  <c r="H109" i="1"/>
  <c r="I109" i="1"/>
  <c r="J109" i="1"/>
  <c r="G115" i="1"/>
  <c r="H115" i="1"/>
  <c r="I115" i="1"/>
  <c r="J115" i="1"/>
  <c r="G6" i="1" l="1"/>
  <c r="H6" i="1"/>
  <c r="I6" i="1"/>
  <c r="J6" i="1"/>
  <c r="D115" i="1"/>
  <c r="E115" i="1"/>
  <c r="F115" i="1"/>
  <c r="C115" i="1"/>
  <c r="D109" i="1"/>
  <c r="E109" i="1"/>
  <c r="F109" i="1"/>
  <c r="C109" i="1"/>
  <c r="D103" i="1"/>
  <c r="E103" i="1"/>
  <c r="F103" i="1"/>
  <c r="C103" i="1"/>
  <c r="D97" i="1"/>
  <c r="E97" i="1"/>
  <c r="F97" i="1"/>
  <c r="C97" i="1"/>
  <c r="C6" i="1" l="1"/>
  <c r="D6" i="1"/>
  <c r="E6" i="1"/>
  <c r="F6" i="1"/>
</calcChain>
</file>

<file path=xl/sharedStrings.xml><?xml version="1.0" encoding="utf-8"?>
<sst xmlns="http://schemas.openxmlformats.org/spreadsheetml/2006/main" count="615" uniqueCount="601">
  <si>
    <t>작성수량</t>
  </si>
  <si>
    <t>제출수량</t>
  </si>
  <si>
    <t>종로구</t>
  </si>
  <si>
    <t>중구</t>
  </si>
  <si>
    <t>용산구</t>
  </si>
  <si>
    <t>성동구</t>
  </si>
  <si>
    <t>광진구</t>
  </si>
  <si>
    <t>동대문구</t>
  </si>
  <si>
    <t>중랑구</t>
  </si>
  <si>
    <t>성북구</t>
  </si>
  <si>
    <t>강북구</t>
  </si>
  <si>
    <t>도봉구</t>
  </si>
  <si>
    <t>노원구</t>
  </si>
  <si>
    <t>은평구</t>
  </si>
  <si>
    <t>서대문구</t>
  </si>
  <si>
    <t>마포구</t>
  </si>
  <si>
    <t>양천구</t>
  </si>
  <si>
    <t>강서구</t>
  </si>
  <si>
    <t>구로구</t>
  </si>
  <si>
    <t>금천구</t>
  </si>
  <si>
    <t>영등포구</t>
  </si>
  <si>
    <t>관악구</t>
  </si>
  <si>
    <t>서초구</t>
  </si>
  <si>
    <t>강남구</t>
  </si>
  <si>
    <t>송파구</t>
  </si>
  <si>
    <t>강동구</t>
  </si>
  <si>
    <t>서구</t>
  </si>
  <si>
    <t>동구</t>
  </si>
  <si>
    <t>남구</t>
  </si>
  <si>
    <t>북구</t>
  </si>
  <si>
    <t>수성구</t>
  </si>
  <si>
    <t>달서구</t>
  </si>
  <si>
    <t>달성군</t>
  </si>
  <si>
    <t>제출할 장소</t>
    <phoneticPr fontId="1" type="noConversion"/>
  </si>
  <si>
    <t>주소</t>
    <phoneticPr fontId="1" type="noConversion"/>
  </si>
  <si>
    <t>작성·제출수량</t>
    <phoneticPr fontId="1" type="noConversion"/>
  </si>
  <si>
    <t>가. 선거벽보, 선거공보 작성·제출수량</t>
    <phoneticPr fontId="1" type="noConversion"/>
  </si>
  <si>
    <t>세대수</t>
    <phoneticPr fontId="1" type="noConversion"/>
  </si>
  <si>
    <t>선거명</t>
    <phoneticPr fontId="1" type="noConversion"/>
  </si>
  <si>
    <t>작성수량</t>
    <phoneticPr fontId="1" type="noConversion"/>
  </si>
  <si>
    <t>일반형</t>
    <phoneticPr fontId="1" type="noConversion"/>
  </si>
  <si>
    <t>점자형</t>
    <phoneticPr fontId="1" type="noConversion"/>
  </si>
  <si>
    <t>비 고</t>
    <phoneticPr fontId="1" type="noConversion"/>
  </si>
  <si>
    <t>선거벽보</t>
    <phoneticPr fontId="1" type="noConversion"/>
  </si>
  <si>
    <t>선거공보</t>
    <phoneticPr fontId="1" type="noConversion"/>
  </si>
  <si>
    <t>책자형</t>
    <phoneticPr fontId="1" type="noConversion"/>
  </si>
  <si>
    <t>선거사무소</t>
    <phoneticPr fontId="1" type="noConversion"/>
  </si>
  <si>
    <t>선거연락소</t>
    <phoneticPr fontId="1" type="noConversion"/>
  </si>
  <si>
    <t>구 분</t>
    <phoneticPr fontId="1" type="noConversion"/>
  </si>
  <si>
    <t>연설대담용 차량 및 
확성장치</t>
    <phoneticPr fontId="1" type="noConversion"/>
  </si>
  <si>
    <t>후보자용</t>
    <phoneticPr fontId="1" type="noConversion"/>
  </si>
  <si>
    <t>선거연락소용</t>
    <phoneticPr fontId="1" type="noConversion"/>
  </si>
  <si>
    <t>선거공약서</t>
    <phoneticPr fontId="1" type="noConversion"/>
  </si>
  <si>
    <t>후보자 사진</t>
    <phoneticPr fontId="1" type="noConversion"/>
  </si>
  <si>
    <t>제한없음</t>
    <phoneticPr fontId="1" type="noConversion"/>
  </si>
  <si>
    <t>제한없음</t>
    <phoneticPr fontId="1" type="noConversion"/>
  </si>
  <si>
    <t>선거벽보</t>
    <phoneticPr fontId="1" type="noConversion"/>
  </si>
  <si>
    <t>제출수량</t>
    <phoneticPr fontId="1" type="noConversion"/>
  </si>
  <si>
    <t>작성수량</t>
    <phoneticPr fontId="1" type="noConversion"/>
  </si>
  <si>
    <t>선거공보</t>
    <phoneticPr fontId="1" type="noConversion"/>
  </si>
  <si>
    <t>제출수량</t>
    <phoneticPr fontId="1" type="noConversion"/>
  </si>
  <si>
    <t>비 고</t>
    <phoneticPr fontId="1" type="noConversion"/>
  </si>
  <si>
    <t>부산(소계)</t>
  </si>
  <si>
    <t>대구(소계)</t>
    <phoneticPr fontId="1" type="noConversion"/>
  </si>
  <si>
    <t>광주(소계)</t>
    <phoneticPr fontId="1" type="noConversion"/>
  </si>
  <si>
    <t>광산구</t>
  </si>
  <si>
    <t>대전(소계)</t>
    <phoneticPr fontId="1" type="noConversion"/>
  </si>
  <si>
    <t>경기(소계)</t>
    <phoneticPr fontId="1" type="noConversion"/>
  </si>
  <si>
    <t>수원시장안구</t>
  </si>
  <si>
    <t>수원시권선구</t>
  </si>
  <si>
    <t>수원시팔달구</t>
  </si>
  <si>
    <t>수원시영통구</t>
  </si>
  <si>
    <t>성남시수정구</t>
  </si>
  <si>
    <t>성남시중원구</t>
  </si>
  <si>
    <t>성남시분당구</t>
  </si>
  <si>
    <t>의정부시</t>
  </si>
  <si>
    <t>안양시만안구</t>
  </si>
  <si>
    <t>안양시동안구</t>
  </si>
  <si>
    <t>광명시</t>
  </si>
  <si>
    <t>평택시</t>
  </si>
  <si>
    <t>양주시</t>
  </si>
  <si>
    <t>동두천시</t>
  </si>
  <si>
    <t>안산시상록구</t>
  </si>
  <si>
    <t>안산시단원구</t>
  </si>
  <si>
    <t>고양시덕양구</t>
  </si>
  <si>
    <t>고양시일산동구</t>
  </si>
  <si>
    <t>고양시일산서구</t>
  </si>
  <si>
    <t>과천시</t>
  </si>
  <si>
    <t>의왕시</t>
  </si>
  <si>
    <t>구리시</t>
  </si>
  <si>
    <t>남양주시</t>
  </si>
  <si>
    <t>오산시</t>
  </si>
  <si>
    <t>시흥시</t>
  </si>
  <si>
    <t>군포시</t>
  </si>
  <si>
    <t>하남시</t>
  </si>
  <si>
    <t>파주시</t>
  </si>
  <si>
    <t>여주시</t>
  </si>
  <si>
    <t>이천시</t>
  </si>
  <si>
    <t>용인시처인구</t>
  </si>
  <si>
    <t>용인시수지구</t>
  </si>
  <si>
    <t>용인시기흥구</t>
  </si>
  <si>
    <t>안성시</t>
  </si>
  <si>
    <t>김포시</t>
  </si>
  <si>
    <t>광주시</t>
  </si>
  <si>
    <t>포천시</t>
  </si>
  <si>
    <t>연천군</t>
  </si>
  <si>
    <t>양평군</t>
  </si>
  <si>
    <t>가평군</t>
  </si>
  <si>
    <t>충북(소계)</t>
    <phoneticPr fontId="1" type="noConversion"/>
  </si>
  <si>
    <t>충남(소계)</t>
    <phoneticPr fontId="1" type="noConversion"/>
  </si>
  <si>
    <t>공주시</t>
  </si>
  <si>
    <t>보령시</t>
  </si>
  <si>
    <t>아산시</t>
  </si>
  <si>
    <t>서산시</t>
  </si>
  <si>
    <t>태안군</t>
  </si>
  <si>
    <t>금산군</t>
  </si>
  <si>
    <t>논산시</t>
  </si>
  <si>
    <t>계룡시</t>
  </si>
  <si>
    <t>당진시</t>
  </si>
  <si>
    <t>부여군</t>
  </si>
  <si>
    <t>서천군</t>
  </si>
  <si>
    <t>홍성군</t>
  </si>
  <si>
    <t>청양군</t>
  </si>
  <si>
    <t>예산군</t>
  </si>
  <si>
    <t>전북(소계)</t>
    <phoneticPr fontId="1" type="noConversion"/>
  </si>
  <si>
    <t>전남(소계)</t>
    <phoneticPr fontId="1" type="noConversion"/>
  </si>
  <si>
    <t>목포시</t>
  </si>
  <si>
    <t>여수시</t>
  </si>
  <si>
    <t>순천시</t>
  </si>
  <si>
    <t>나주시</t>
  </si>
  <si>
    <t>광양시</t>
  </si>
  <si>
    <t>담양군</t>
  </si>
  <si>
    <t>장성군</t>
  </si>
  <si>
    <t>곡성군</t>
  </si>
  <si>
    <t>구례군</t>
  </si>
  <si>
    <t>고흥군</t>
  </si>
  <si>
    <t>보성군</t>
  </si>
  <si>
    <t>화순군</t>
  </si>
  <si>
    <t>장흥군</t>
  </si>
  <si>
    <t>강진군</t>
  </si>
  <si>
    <t>완도군</t>
  </si>
  <si>
    <t>해남군</t>
  </si>
  <si>
    <t>진도군</t>
  </si>
  <si>
    <t>영암군</t>
  </si>
  <si>
    <t>무안군</t>
  </si>
  <si>
    <t>영광군</t>
  </si>
  <si>
    <t>함평군</t>
  </si>
  <si>
    <t>신안군</t>
  </si>
  <si>
    <t>경남(소계)</t>
    <phoneticPr fontId="1" type="noConversion"/>
  </si>
  <si>
    <t>제주(소계)</t>
    <phoneticPr fontId="1" type="noConversion"/>
  </si>
  <si>
    <t>울산(소계)</t>
    <phoneticPr fontId="1" type="noConversion"/>
  </si>
  <si>
    <t>울주군</t>
  </si>
  <si>
    <t>세종(소계)</t>
    <phoneticPr fontId="1" type="noConversion"/>
  </si>
  <si>
    <t>경북(소계)</t>
    <phoneticPr fontId="1" type="noConversion"/>
  </si>
  <si>
    <t>김천시</t>
  </si>
  <si>
    <t>강원(소계)</t>
    <phoneticPr fontId="1" type="noConversion"/>
  </si>
  <si>
    <t>나. 선거공약서 작성수량</t>
    <phoneticPr fontId="1" type="noConversion"/>
  </si>
  <si>
    <t>위원회명</t>
    <phoneticPr fontId="1" type="noConversion"/>
  </si>
  <si>
    <t>전단형</t>
    <phoneticPr fontId="1" type="noConversion"/>
  </si>
  <si>
    <t>합 계</t>
    <phoneticPr fontId="1" type="noConversion"/>
  </si>
  <si>
    <t>중 앙</t>
    <phoneticPr fontId="1" type="noConversion"/>
  </si>
  <si>
    <t>점자형</t>
    <phoneticPr fontId="1" type="noConversion"/>
  </si>
  <si>
    <t>시도 연락소용</t>
    <phoneticPr fontId="1" type="noConversion"/>
  </si>
  <si>
    <t>책자형</t>
    <phoneticPr fontId="1" type="noConversion"/>
  </si>
  <si>
    <t>전단형</t>
    <phoneticPr fontId="1" type="noConversion"/>
  </si>
  <si>
    <t>※ 자동차, 선박은 법 제91조제4항에 따른 자동차와 선박을 말함</t>
    <phoneticPr fontId="1" type="noConversion"/>
  </si>
  <si>
    <t>선전물 첩부용 선박</t>
    <phoneticPr fontId="1" type="noConversion"/>
  </si>
  <si>
    <t>동작구</t>
    <phoneticPr fontId="1" type="noConversion"/>
  </si>
  <si>
    <t>서울시 종로구 창경궁로 215
종로구선거관리위원회(1층 주차장)</t>
  </si>
  <si>
    <t>서울시 광진구 능동로 314
공영빌딩 광진구선거관리위원회(3층)</t>
  </si>
  <si>
    <t>천안시서북구</t>
  </si>
  <si>
    <t>천안시동남구</t>
  </si>
  <si>
    <t>서울(소계)</t>
    <phoneticPr fontId="1" type="noConversion"/>
  </si>
  <si>
    <t>인천(소계)</t>
    <phoneticPr fontId="1" type="noConversion"/>
  </si>
  <si>
    <r>
      <rPr>
        <sz val="11"/>
        <rFont val="돋움"/>
        <family val="3"/>
        <charset val="129"/>
      </rPr>
      <t>선거사무소</t>
    </r>
    <r>
      <rPr>
        <sz val="11"/>
        <rFont val="Arial Narrow"/>
        <family val="2"/>
      </rPr>
      <t>,</t>
    </r>
    <r>
      <rPr>
        <sz val="11"/>
        <rFont val="돋움"/>
        <family val="3"/>
        <charset val="129"/>
      </rPr>
      <t xml:space="preserve">선거연락소마다
</t>
    </r>
    <r>
      <rPr>
        <sz val="11"/>
        <rFont val="Arial Narrow"/>
        <family val="2"/>
      </rPr>
      <t xml:space="preserve"> 5</t>
    </r>
    <r>
      <rPr>
        <sz val="11"/>
        <rFont val="돋움"/>
        <family val="3"/>
        <charset val="129"/>
      </rPr>
      <t>대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이내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각</t>
    </r>
    <r>
      <rPr>
        <sz val="11"/>
        <rFont val="Arial Narrow"/>
        <family val="2"/>
      </rPr>
      <t xml:space="preserve"> 5</t>
    </r>
    <r>
      <rPr>
        <sz val="11"/>
        <rFont val="돋움"/>
        <family val="3"/>
        <charset val="129"/>
      </rPr>
      <t>매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이내</t>
    </r>
    <phoneticPr fontId="1" type="noConversion"/>
  </si>
  <si>
    <r>
      <rPr>
        <sz val="11"/>
        <rFont val="돋움"/>
        <family val="3"/>
        <charset val="129"/>
      </rPr>
      <t>선거사무소</t>
    </r>
    <r>
      <rPr>
        <sz val="11"/>
        <rFont val="Arial Narrow"/>
        <family val="2"/>
      </rPr>
      <t>,</t>
    </r>
    <r>
      <rPr>
        <sz val="11"/>
        <rFont val="돋움"/>
        <family val="3"/>
        <charset val="129"/>
      </rPr>
      <t>선거연락소
마다</t>
    </r>
    <r>
      <rPr>
        <sz val="11"/>
        <rFont val="Arial Narrow"/>
        <family val="2"/>
      </rPr>
      <t xml:space="preserve"> 5</t>
    </r>
    <r>
      <rPr>
        <sz val="11"/>
        <rFont val="돋움"/>
        <family val="3"/>
        <charset val="129"/>
      </rPr>
      <t>척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이내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각</t>
    </r>
    <r>
      <rPr>
        <sz val="11"/>
        <rFont val="Arial Narrow"/>
        <family val="2"/>
      </rPr>
      <t xml:space="preserve"> 10</t>
    </r>
    <r>
      <rPr>
        <sz val="11"/>
        <rFont val="돋움"/>
        <family val="3"/>
        <charset val="129"/>
      </rPr>
      <t>매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이내</t>
    </r>
    <phoneticPr fontId="1" type="noConversion"/>
  </si>
  <si>
    <t>서울시 종로구 창경궁로 215
종로구선거관리위원회(5층 소회의실)</t>
  </si>
  <si>
    <t>서울시 중구 퇴계로27길 16
브릴란테남산오피스텔(1층 상가)</t>
  </si>
  <si>
    <t>서울시 용산구 청파로89길 31
용산구선거관리위원회(2층 회의실)</t>
  </si>
  <si>
    <t>서울시 용산구 청파로89길 31
용산구선거관리위원회(1층 주차장)</t>
  </si>
  <si>
    <t>서울시 광진구 자양로 117
(구)광진구청 민원복지동(1층 주차장)</t>
  </si>
  <si>
    <t>서울시 동대문구 답십리로64길 16
동대문구·성동구 합동청사(주차장)</t>
  </si>
  <si>
    <t>서울특별시 중랑구 신내로17길 106, 2층 
중랑구선거관리위원회</t>
    <phoneticPr fontId="1" type="noConversion"/>
  </si>
  <si>
    <t>서울특별시 중랑구 신내로17길 106,
중랑구선거관리위원회 청사 주차장</t>
    <phoneticPr fontId="27" type="noConversion"/>
  </si>
  <si>
    <t>서울시 성북구 동소문로 63, 드림트리빌딩 7층
성북구선거관리위원회</t>
  </si>
  <si>
    <t>서울시 성북구 보문로 168
성북구청 주차장 입구 옆, 청사1층</t>
  </si>
  <si>
    <t>서울시 강북구 덕릉로 113
파스칼진빌딩 4층 강북구선거관리위원회</t>
    <phoneticPr fontId="27" type="noConversion"/>
  </si>
  <si>
    <t>서울시 강북구 삼양로 678
교통광장 공영주차장 뒷편(강북구 제설장비 기지)</t>
    <phoneticPr fontId="1" type="noConversion"/>
  </si>
  <si>
    <t>서울시 도봉구 도봉로150다길 64
도봉구선거관리위원회(5층)</t>
  </si>
  <si>
    <t>서울시 도봉구 마들로 656 
도봉구청 북문출입구 외곽통로(북문 1층 주차장)</t>
  </si>
  <si>
    <t>서울시 노원구 공릉로232
서울테크노파크  702호</t>
    <phoneticPr fontId="27" type="noConversion"/>
  </si>
  <si>
    <t>서울시 노원구 공릉로232
서울테크노파크 (구)친친어린이집</t>
    <phoneticPr fontId="27" type="noConversion"/>
  </si>
  <si>
    <t>서울시 은평구 통일로 684
서울혁신파크 연결동 1층 필로티 부분</t>
    <phoneticPr fontId="1" type="noConversion"/>
  </si>
  <si>
    <t>서울특별시 서대문구 가좌로 134(홍은동)
명지전문대학(체육관 건물 앞) 지상 주차장</t>
    <phoneticPr fontId="1" type="noConversion"/>
  </si>
  <si>
    <t>서울시 마포구 서강로 60
(유니세프빌딩 7층, 마포구선거관리위원회)</t>
  </si>
  <si>
    <t>서울시 양천구 목동동로 81
해누리타운 6층, 양천구선거관리위원회</t>
  </si>
  <si>
    <t>서울시 양천구 신정6동 322-5(도로명 주소 없음)
양천 문화회관 동측 공영주차장</t>
    <phoneticPr fontId="27" type="noConversion"/>
  </si>
  <si>
    <t>서울시 구로구 가마산로 282
대림오피스밸리 7층 구로구선거관리위원회</t>
    <phoneticPr fontId="1" type="noConversion"/>
  </si>
  <si>
    <t xml:space="preserve">서울시 구로구 가마산로25길 21
구로구민회관 갤러리구루지 앞 몽골텐트 </t>
    <phoneticPr fontId="1" type="noConversion"/>
  </si>
  <si>
    <t>서울시 금천구 시흥대로 426
영진빌딩 4층</t>
  </si>
  <si>
    <t>서울특별시 금천구 시흥대로116길 26
1층 독산주차장</t>
  </si>
  <si>
    <t>서울시 영등포구 버드나루로 160
당산중학교 늘푸른주차장</t>
  </si>
  <si>
    <t>서울시 동작구 장승배기로10길 42
동작문화복지센터 1층(필로티 및 주차장)</t>
    <phoneticPr fontId="27" type="noConversion"/>
  </si>
  <si>
    <t>서울시 관악구 청룡1길 34
관악구선거관리위원회(KT관악빌딩, 1층)</t>
  </si>
  <si>
    <t>서울시 관악구 관악로1
서울대학교 종합체육관 71동(외부 필로티)</t>
  </si>
  <si>
    <t>서울시 강남구 언주로 721
서울본부세관 별관 5층 서초구선거관리위원회</t>
    <phoneticPr fontId="1" type="noConversion"/>
  </si>
  <si>
    <t>서울시 강남구 선릉로 573
강남구선거관리위원회(3층, 회의실)</t>
  </si>
  <si>
    <t>서울시 송파구 송파대로49길 3
송파구선거관리위원회(중기빌딩 3층)</t>
  </si>
  <si>
    <t>서울시 송파구 석촌동 182-1
중기빌딩 옆 공터</t>
    <phoneticPr fontId="1" type="noConversion"/>
  </si>
  <si>
    <t>서울시 강동구 양재대로 1440
남서울빌딩 6층 강동구선거관리위원회</t>
  </si>
  <si>
    <t>서울시 강동구 암사동 137-2 
암사역사공원 무대앞 공터</t>
  </si>
  <si>
    <t>서울시 동대문구 답십리로 64길 16, 3층
성동구선거관리위원회</t>
    <phoneticPr fontId="27" type="noConversion"/>
  </si>
  <si>
    <t>서울시 은평구 통일로71길 16
KT은평지점 4층 은평구선거관리위원회</t>
    <phoneticPr fontId="1" type="noConversion"/>
  </si>
  <si>
    <t>서울시 서대문구 연희로 142(연희동)
서대문구선거관리위원회 4층 회의실</t>
    <phoneticPr fontId="27" type="noConversion"/>
  </si>
  <si>
    <t>서울시 마포구 신정동 146-2(도로명 주소 없음)
마포구청 도로개선과 제설창고(서강대교 북단)</t>
    <phoneticPr fontId="27" type="noConversion"/>
  </si>
  <si>
    <t>서울시 강서구 강서로 442
강서구선거관리위원회 1층 회의실</t>
    <phoneticPr fontId="27" type="noConversion"/>
  </si>
  <si>
    <t>서울시 강서구 개화동로 495
(구)공항고등학교(1층 운동장)</t>
    <phoneticPr fontId="27" type="noConversion"/>
  </si>
  <si>
    <t>서울시 영등포구 버드나루로 112
(나라키움영등포복합청사) 6층, 동작구선거관리위원회</t>
    <phoneticPr fontId="27" type="noConversion"/>
  </si>
  <si>
    <t>서울시 강남구 언주로 721
서울본부세관 별관 1층 주차장</t>
    <phoneticPr fontId="1" type="noConversion"/>
  </si>
  <si>
    <t>부산광역시 중구 중앙대로 136
중구선거관리위원회(1층 임시사무소)</t>
    <phoneticPr fontId="1" type="noConversion"/>
  </si>
  <si>
    <t xml:space="preserve">부산시 서구 구덕로 312-5 
서구선거관리위원회 1층 회의실 </t>
    <phoneticPr fontId="1" type="noConversion"/>
  </si>
  <si>
    <t>부산시 동구 중앙대로 320번길 7-2
동구선거관리위원회 임시사무소(1층, 명진빌딩)</t>
    <phoneticPr fontId="1" type="noConversion"/>
  </si>
  <si>
    <t>부산시 영도구 절영로 18(대교동1가)
영도구선거관리위원회(1층, 회의실)</t>
    <phoneticPr fontId="1" type="noConversion"/>
  </si>
  <si>
    <t>부산시 부산진구 가야대로 579
부산진우체국 4층 부산진구선거관리위원회</t>
    <phoneticPr fontId="1" type="noConversion"/>
  </si>
  <si>
    <t>부산시 금정구 동현로 12
동래구선거관리위원회(1층 회의실)</t>
    <phoneticPr fontId="1" type="noConversion"/>
  </si>
  <si>
    <t>부산시 황령대로492번길 24, 세영타워 B동 2층
남구선거관리위원회(2층 임시사무소)</t>
    <phoneticPr fontId="1" type="noConversion"/>
  </si>
  <si>
    <t>부산시 북구 시랑로 118번길 22 
북구선거관리위원회(1층 회의실)</t>
    <phoneticPr fontId="1" type="noConversion"/>
  </si>
  <si>
    <t>부산시 해운대구 좌동순환로 402, 110동 101호
래미안해운대아파트상가</t>
    <phoneticPr fontId="1" type="noConversion"/>
  </si>
  <si>
    <t>부산시 기장군 대청로36번길 11-6
기장군선거관리위원회(1층 회의실)</t>
    <phoneticPr fontId="1" type="noConversion"/>
  </si>
  <si>
    <t>부산 사하구 하신중앙로 248
사하구선거관리위원회 (1층 회의실)</t>
    <phoneticPr fontId="1" type="noConversion"/>
  </si>
  <si>
    <t>부산시 금정구 동현로 12
금정구선거관리위원회(3층, 사무실)</t>
    <phoneticPr fontId="1" type="noConversion"/>
  </si>
  <si>
    <t>부산시 강서구 체육공원로 43
강서체육공원 실내체육관 주경기장 1층</t>
    <phoneticPr fontId="1" type="noConversion"/>
  </si>
  <si>
    <t>부산시 연제구 과정로5번길 6
연제구선거관리위원회(1층 회의실)</t>
    <phoneticPr fontId="1" type="noConversion"/>
  </si>
  <si>
    <t>부산시 수영구 과정로5번길 6
수영구선거관리위원회(1층 회의실)</t>
    <phoneticPr fontId="1" type="noConversion"/>
  </si>
  <si>
    <t>부산광역시 사상구 학감대로 91
사상구선거관리위원회(1층 소회의실)</t>
    <phoneticPr fontId="1" type="noConversion"/>
  </si>
  <si>
    <t>중구</t>
    <phoneticPr fontId="1" type="noConversion"/>
  </si>
  <si>
    <t>중구</t>
    <phoneticPr fontId="1" type="noConversion"/>
  </si>
  <si>
    <t>서구</t>
    <phoneticPr fontId="1" type="noConversion"/>
  </si>
  <si>
    <t>서구</t>
    <phoneticPr fontId="1" type="noConversion"/>
  </si>
  <si>
    <t>동구</t>
    <phoneticPr fontId="1" type="noConversion"/>
  </si>
  <si>
    <t>영도구</t>
    <phoneticPr fontId="1" type="noConversion"/>
  </si>
  <si>
    <t>부산진구</t>
    <phoneticPr fontId="1" type="noConversion"/>
  </si>
  <si>
    <t>동래구</t>
    <phoneticPr fontId="1" type="noConversion"/>
  </si>
  <si>
    <t>남구</t>
    <phoneticPr fontId="1" type="noConversion"/>
  </si>
  <si>
    <t>북구</t>
    <phoneticPr fontId="1" type="noConversion"/>
  </si>
  <si>
    <t>해운대구</t>
    <phoneticPr fontId="1" type="noConversion"/>
  </si>
  <si>
    <t>기장군</t>
    <phoneticPr fontId="1" type="noConversion"/>
  </si>
  <si>
    <t>사하구</t>
    <phoneticPr fontId="1" type="noConversion"/>
  </si>
  <si>
    <t>금정구</t>
    <phoneticPr fontId="1" type="noConversion"/>
  </si>
  <si>
    <t>강서구</t>
    <phoneticPr fontId="1" type="noConversion"/>
  </si>
  <si>
    <t>연제구</t>
    <phoneticPr fontId="1" type="noConversion"/>
  </si>
  <si>
    <t>수영구</t>
    <phoneticPr fontId="1" type="noConversion"/>
  </si>
  <si>
    <t>사상구</t>
    <phoneticPr fontId="1" type="noConversion"/>
  </si>
  <si>
    <t>대구시 중구 달구벌대로 2042
중구선거관리위원회(2층)</t>
    <phoneticPr fontId="1" type="noConversion"/>
  </si>
  <si>
    <t>대구시 북구 고성로 191
대구시민체육관</t>
    <phoneticPr fontId="1" type="noConversion"/>
  </si>
  <si>
    <t>대구시 서구 국채보상로34길 46
대구서구선거관리위원회(1층)</t>
    <phoneticPr fontId="1" type="noConversion"/>
  </si>
  <si>
    <t>경북 칠곡군 송학6길 4
HD오피스(1층 창고)</t>
    <phoneticPr fontId="1" type="noConversion"/>
  </si>
  <si>
    <t>경북 칠곡군 송학6길 4
HD오피스(1층 창고)</t>
    <phoneticPr fontId="1" type="noConversion"/>
  </si>
  <si>
    <t>대구시 남구 현충로 1
남구선거관리위원회(1층)</t>
    <phoneticPr fontId="1" type="noConversion"/>
  </si>
  <si>
    <t>경북 칠곡군 가산면 송학6길 4
HD오피스(1층 창고)</t>
    <phoneticPr fontId="1" type="noConversion"/>
  </si>
  <si>
    <t>대구시 수성구 신천동로 254
수성구선거관리위원회(1층 사무실)</t>
    <phoneticPr fontId="1" type="noConversion"/>
  </si>
  <si>
    <t>대구시 달서구 학산로 234
달서구선거관리위원회(1층)</t>
    <phoneticPr fontId="1" type="noConversion"/>
  </si>
  <si>
    <t>대구시 달성군 화원읍 비슬로 528길 17
달성군선거관리위원회</t>
    <phoneticPr fontId="1" type="noConversion"/>
  </si>
  <si>
    <t>대구시 군위군 군위읍 군청로 198
군위군선거관리위원회(1층 회의실)</t>
    <phoneticPr fontId="1" type="noConversion"/>
  </si>
  <si>
    <t>경북 칠곡군 가산면 송학6길 4
HD오피스</t>
    <phoneticPr fontId="1" type="noConversion"/>
  </si>
  <si>
    <t>인천시 중구 답동로 29
중구선거관리위원회(1층, 창고)</t>
    <phoneticPr fontId="1" type="noConversion"/>
  </si>
  <si>
    <t>인천시 동구 화도진로 146
동구선거관리위원회(3층, 회의실)</t>
    <phoneticPr fontId="1" type="noConversion"/>
  </si>
  <si>
    <t>인천시 미추홀구 석정로 239
인천지방합동청사(2층, 다목적실)</t>
    <phoneticPr fontId="1" type="noConversion"/>
  </si>
  <si>
    <t>인천시 연수구 용담로99번길 4
연수구선거관리위원회(1층, 대회의실)</t>
    <phoneticPr fontId="1" type="noConversion"/>
  </si>
  <si>
    <t>인천시 남동구 인주대로623번길 40
남동구선거관리위원회(1층, 창고)</t>
    <phoneticPr fontId="1" type="noConversion"/>
  </si>
  <si>
    <t>인천시 부평구 굴포로7번길 31
예그린교회(1층)</t>
    <phoneticPr fontId="1" type="noConversion"/>
  </si>
  <si>
    <t>인천시 계양구 계산새로 88
계양구청(B1층, 비상종합상황실)</t>
    <phoneticPr fontId="1" type="noConversion"/>
  </si>
  <si>
    <t>인천시 서구 서곶로 307
서구청(지하1층, 대회의실)</t>
    <phoneticPr fontId="1" type="noConversion"/>
  </si>
  <si>
    <t>인천시 강화군 불은면 중앙로 639
강화군선거관리위원회(1층, 회의실)</t>
    <phoneticPr fontId="1" type="noConversion"/>
  </si>
  <si>
    <t>인천시 중구 홍예문로 30
옹진군선거관리위원회(2층, 회의실)</t>
    <phoneticPr fontId="1" type="noConversion"/>
  </si>
  <si>
    <t>동구</t>
    <phoneticPr fontId="1" type="noConversion"/>
  </si>
  <si>
    <t>미추홀구</t>
    <phoneticPr fontId="1" type="noConversion"/>
  </si>
  <si>
    <t>연수구</t>
    <phoneticPr fontId="1" type="noConversion"/>
  </si>
  <si>
    <t>남동구</t>
    <phoneticPr fontId="1" type="noConversion"/>
  </si>
  <si>
    <t>부평구</t>
    <phoneticPr fontId="1" type="noConversion"/>
  </si>
  <si>
    <t>계양구</t>
    <phoneticPr fontId="1" type="noConversion"/>
  </si>
  <si>
    <t>강화군</t>
    <phoneticPr fontId="1" type="noConversion"/>
  </si>
  <si>
    <t>옹진군</t>
    <phoneticPr fontId="1" type="noConversion"/>
  </si>
  <si>
    <t>동구</t>
    <phoneticPr fontId="1" type="noConversion"/>
  </si>
  <si>
    <t>광주시 동구 제봉로 186
동구선거관리위원회 2층</t>
    <phoneticPr fontId="1" type="noConversion"/>
  </si>
  <si>
    <t>광주시 서구 계수로 15
서구북구선거관리위원회 합동청사 1층</t>
    <phoneticPr fontId="1" type="noConversion"/>
  </si>
  <si>
    <t>광주시 서구 상무공원로 138
남구선거관리위원회 1층</t>
    <phoneticPr fontId="1" type="noConversion"/>
  </si>
  <si>
    <t>광주시 북구 첨단연신로77번길 20
 엠에스엘(msl) 주차장 1층</t>
    <phoneticPr fontId="1" type="noConversion"/>
  </si>
  <si>
    <t>광주시 광산구 광주여대길 6
광주여자대학교시립유니버시아드체육관</t>
    <phoneticPr fontId="1" type="noConversion"/>
  </si>
  <si>
    <t>동구</t>
    <phoneticPr fontId="1" type="noConversion"/>
  </si>
  <si>
    <t>대전시 서구 대덕대로234번길 77
동구선거관리위원회(1층 주차장)</t>
    <phoneticPr fontId="1" type="noConversion"/>
  </si>
  <si>
    <t>중구</t>
    <phoneticPr fontId="1" type="noConversion"/>
  </si>
  <si>
    <t>대전시 중구 대종로 528(은행동 24-1)
중구선거관리윈회(1층 주차장)</t>
    <phoneticPr fontId="1" type="noConversion"/>
  </si>
  <si>
    <t>서구</t>
    <phoneticPr fontId="1" type="noConversion"/>
  </si>
  <si>
    <t>대전시 서구 대덕대로234번길 77
서구선거관리위원회(1층 주차장)</t>
    <phoneticPr fontId="1" type="noConversion"/>
  </si>
  <si>
    <t>유성구</t>
    <phoneticPr fontId="1" type="noConversion"/>
  </si>
  <si>
    <t>대전시 서구 한밭대로 713
유성구선거관리위원회(1층 주차장)</t>
    <phoneticPr fontId="1" type="noConversion"/>
  </si>
  <si>
    <t>대덕구</t>
    <phoneticPr fontId="1" type="noConversion"/>
  </si>
  <si>
    <t>대전시 서구 한밭대로 713
대덕구선거관리위원회(1층 주차장)</t>
    <phoneticPr fontId="1" type="noConversion"/>
  </si>
  <si>
    <t>울산시 중구 구교로 71, 1층
(학성동, 중구선거관리위원회)</t>
    <phoneticPr fontId="1" type="noConversion"/>
  </si>
  <si>
    <t>울산시 남구 번영로 213, 1층
(신정동, 남구선거관리위원회)</t>
    <phoneticPr fontId="1" type="noConversion"/>
  </si>
  <si>
    <t>울산시 동구 방어진순환도로 1145, 5층
(서부동, 동구선거관리위원회)</t>
    <phoneticPr fontId="1" type="noConversion"/>
  </si>
  <si>
    <t>울산시 북구 화동로 2, 3층
(화봉동, 북구선거관리위원회)</t>
    <phoneticPr fontId="1" type="noConversion"/>
  </si>
  <si>
    <t>울산시 남구 번영로 213, 3층
(신정동, 울주군선거관리위원회)</t>
    <phoneticPr fontId="1" type="noConversion"/>
  </si>
  <si>
    <t>세종시</t>
    <phoneticPr fontId="1" type="noConversion"/>
  </si>
  <si>
    <t>세종시 남세종로 426
세종시선거관리위원회(1층 선거홍보관)</t>
    <phoneticPr fontId="1" type="noConversion"/>
  </si>
  <si>
    <t>부천시원미구</t>
    <phoneticPr fontId="1" type="noConversion"/>
  </si>
  <si>
    <t>경기도 부천시 원미구 석천로 293
부천체육관 2GATE</t>
    <phoneticPr fontId="1" type="noConversion"/>
  </si>
  <si>
    <t>부천시소사구</t>
    <phoneticPr fontId="1" type="noConversion"/>
  </si>
  <si>
    <t xml:space="preserve">경기도 부천시 소사구 경인로120번길 45
송내사회체육관 </t>
    <phoneticPr fontId="1" type="noConversion"/>
  </si>
  <si>
    <t xml:space="preserve">경기도 수원시 팔달구 월드컵로369번길 16
수원시장안구선거관리위원회(3층) </t>
    <phoneticPr fontId="1" type="noConversion"/>
  </si>
  <si>
    <t xml:space="preserve">경기도 수원시 권선구 수인로 126
선거연수원 제1생활관(1층)  </t>
    <phoneticPr fontId="1" type="noConversion"/>
  </si>
  <si>
    <t xml:space="preserve">경기 수원시 권선구 경수대로 401
수원시권선구선거관리위원회(KT남수원지사 2층) </t>
    <phoneticPr fontId="1" type="noConversion"/>
  </si>
  <si>
    <t>경기 수원시 권선구 수인로 126
선거연수원 시설관리동</t>
    <phoneticPr fontId="1" type="noConversion"/>
  </si>
  <si>
    <t>경기 수원시 팔달구 월드컵로 369번길 16
수원시팔달구선거관리위원회 대회의실(1층)</t>
    <phoneticPr fontId="1" type="noConversion"/>
  </si>
  <si>
    <t>경기도 수원시 영통구 청명로 131
수원시영통구선거관리위원회(1층)</t>
    <phoneticPr fontId="1" type="noConversion"/>
  </si>
  <si>
    <t>경기도 성남시 수정구 산성대로 301
성남시수정구선거관리위원회(성남우체국 7층)</t>
    <phoneticPr fontId="1" type="noConversion"/>
  </si>
  <si>
    <t>경기도 성남시 수정구 남문로 134
태평4동 행정복지센터 회의실(1층)</t>
    <phoneticPr fontId="1" type="noConversion"/>
  </si>
  <si>
    <t>경기도 성남시 수정구 성남대로 1170
의남문화회관 2층 성남시중원구선거관리위원회 임시사무소</t>
    <phoneticPr fontId="1" type="noConversion"/>
  </si>
  <si>
    <t>경기도 성남시 중원구 제일로 60
성남종합스포츠센터 다목적체육관 1층</t>
    <phoneticPr fontId="1" type="noConversion"/>
  </si>
  <si>
    <t>경기도 성남시 분당구 양현로 164
성남시분당구선거관리위원회(성남상공회의소 2층)</t>
    <phoneticPr fontId="1" type="noConversion"/>
  </si>
  <si>
    <t>경기도 성남시 분당구 분당로 50 
분당구청 대회의실(1층)</t>
    <phoneticPr fontId="1" type="noConversion"/>
  </si>
  <si>
    <t>경기도 의정부시 신흥로 174 
kt의정부지사 별관 주차장 임시창고</t>
    <phoneticPr fontId="1" type="noConversion"/>
  </si>
  <si>
    <t>경기도 안양시 만안구 문예로36번길 16
안양아트센터 갤러리 미담(1층)</t>
    <phoneticPr fontId="1" type="noConversion"/>
  </si>
  <si>
    <t>경기도 안양시 동안구 경수대로 932
위원회 합동청사(3층 사무실)</t>
    <phoneticPr fontId="1" type="noConversion"/>
  </si>
  <si>
    <t>경기 안양시 동안구 비산로 12 
비산1동행정복지센터 대회의실(2층)</t>
    <phoneticPr fontId="1" type="noConversion"/>
  </si>
  <si>
    <t>경기도 부천시 소사구 경인로120번길 45
송내국민체육센터(미개관) GX실(2층)</t>
    <phoneticPr fontId="1" type="noConversion"/>
  </si>
  <si>
    <t>경기도 부천시 오정구 상오정로 183
오정레포츠센터 배드민턴장(1층)</t>
    <phoneticPr fontId="1" type="noConversion"/>
  </si>
  <si>
    <t>경기도 광명시 오리로 703
광명시민체육관 실내경기장</t>
  </si>
  <si>
    <t>경기도 평택시 장안웃길 149
이충문화체육센터(실내체육관)</t>
    <phoneticPr fontId="1" type="noConversion"/>
  </si>
  <si>
    <t>경기도 양주시 광적면 부흥로618번길 303
양주시문화예술회관 실내체육관</t>
    <phoneticPr fontId="1" type="noConversion"/>
  </si>
  <si>
    <t xml:space="preserve">경기 동두천시 평화로2681
동두천시선거관리위원회 회의실(1층) </t>
    <phoneticPr fontId="1" type="noConversion"/>
  </si>
  <si>
    <t>경기도 안산시 상록구 석호로 152
안산시상록구선거관리위원회 회의실(1층)</t>
    <phoneticPr fontId="1" type="noConversion"/>
  </si>
  <si>
    <t>경기도 안산시 단원구 적금로 202 
안산 올림픽기념관 체육관 1층</t>
    <phoneticPr fontId="1" type="noConversion"/>
  </si>
  <si>
    <t>경기도 고양시 일산동구 중앙로 1020(백석동)
고양시청 별관 1층 로비</t>
    <phoneticPr fontId="1" type="noConversion"/>
  </si>
  <si>
    <t xml:space="preserve">경기도 고양시 일산동구 일산로 24
선거관리위원회청사 3층 </t>
    <phoneticPr fontId="1" type="noConversion"/>
  </si>
  <si>
    <t>경기도 고양시 일산동구 일산로24
고양시일산서구선거관리위원회 1층 주차장</t>
    <phoneticPr fontId="1" type="noConversion"/>
  </si>
  <si>
    <t>경기도 과천시 문원로 107          
과천시선거관리위원회(2층)</t>
    <phoneticPr fontId="1" type="noConversion"/>
  </si>
  <si>
    <t xml:space="preserve">경기도 과천시 아랫배랭이로 35         
문원동주민센터 새마을문고(1층) </t>
    <phoneticPr fontId="1" type="noConversion"/>
  </si>
  <si>
    <t>경기도 의왕시 성고개로 53
에이스청계타워 3층 A308호</t>
  </si>
  <si>
    <t>경기 구리시 체육관로 131
구리시체육관 1층 입구</t>
    <phoneticPr fontId="1" type="noConversion"/>
  </si>
  <si>
    <t>경기도 남양주시 다산지금로 91
남양주체육문화센터(1층 실내체육관)</t>
    <phoneticPr fontId="1" type="noConversion"/>
  </si>
  <si>
    <t>경기도 오산시 경기대로 324
오산시선거관리위원회(KT 오산지점 3층)</t>
    <phoneticPr fontId="1" type="noConversion"/>
  </si>
  <si>
    <t>경기도 오산시 경기동로 15
오산종합운동장 42번 사무실</t>
    <phoneticPr fontId="1" type="noConversion"/>
  </si>
  <si>
    <t>경기도 화성시 향남읍 향남로 470
화성시종합경기타운실내체육관 서측 출입구</t>
    <phoneticPr fontId="1" type="noConversion"/>
  </si>
  <si>
    <t>경기도 화성시 동탄신리천로 221
화성시 실내배드민턴장</t>
    <phoneticPr fontId="1" type="noConversion"/>
  </si>
  <si>
    <t>경기도 시흥시 서해안로 1589
시흥시체육관(1층)</t>
    <phoneticPr fontId="1" type="noConversion"/>
  </si>
  <si>
    <t>경기도 군포시 고산로 589
서울특별시 기술교육원 남부캠퍼스(체육관, 1층)</t>
    <phoneticPr fontId="1" type="noConversion"/>
  </si>
  <si>
    <t>경기도 하남시 아리수로 600
하남종합운동장 제2체육관</t>
  </si>
  <si>
    <t>경기도 파주시 탄현면 필승로 368
파주NFC 실내풋살장(장준하공원 쪽 출입문)</t>
    <phoneticPr fontId="1" type="noConversion"/>
  </si>
  <si>
    <t>경기도 여주시 명성로 221                                             
여흥체육공원 실내체육관</t>
    <phoneticPr fontId="1" type="noConversion"/>
  </si>
  <si>
    <t>경기도 이천시 부악로 47-1
이천시선거관리위원회 회의실(1층)</t>
    <phoneticPr fontId="1" type="noConversion"/>
  </si>
  <si>
    <t>경기도 용인시 처인구 동백죽전대로 61
용인미르스타디움 상황홍보전시실(VIP C주차장 앞)</t>
    <phoneticPr fontId="1" type="noConversion"/>
  </si>
  <si>
    <t>경기도 용인시 수지구 동천로 945</t>
    <phoneticPr fontId="1" type="noConversion"/>
  </si>
  <si>
    <t>경기 용인시 처인구 동백죽전대로 61
미르스타디움 N123호실(식당) ※ VIP B 주차장 주차</t>
    <phoneticPr fontId="1" type="noConversion"/>
  </si>
  <si>
    <t>경기도 안성시 혜산로 19
안성시선거관리위원회 회의실(1층)</t>
    <phoneticPr fontId="1" type="noConversion"/>
  </si>
  <si>
    <t>경기도 김포시 사우중로 26
김포시민회관(1층 실내체육관)</t>
    <phoneticPr fontId="1" type="noConversion"/>
  </si>
  <si>
    <t>경기도 광주시 행정타운로 49-3 
광주시선거관리위원회(1층)</t>
    <phoneticPr fontId="1" type="noConversion"/>
  </si>
  <si>
    <t>경기도 포천시 군내면 호국로 1518
포천종합체육관 1층</t>
    <phoneticPr fontId="1" type="noConversion"/>
  </si>
  <si>
    <t>경기도 연천군 연천읍 차옥로 3
연천군선거관리위원회</t>
    <phoneticPr fontId="1" type="noConversion"/>
  </si>
  <si>
    <t>경기도 양평군 양평읍 시민로 88
항양빌딩(3층)</t>
    <phoneticPr fontId="1" type="noConversion"/>
  </si>
  <si>
    <t>경기도 양평군 양평읍 마유산로 11
물맑은양평체육관(1층)</t>
    <phoneticPr fontId="1" type="noConversion"/>
  </si>
  <si>
    <t>경기도 가평군 문화로 154
가평군새마을회관 1층</t>
    <phoneticPr fontId="1" type="noConversion"/>
  </si>
  <si>
    <t>춘천시</t>
    <phoneticPr fontId="1" type="noConversion"/>
  </si>
  <si>
    <t>강원 춘천시 우석로 102
호반체육관(1층)</t>
    <phoneticPr fontId="1" type="noConversion"/>
  </si>
  <si>
    <t>원주시</t>
    <phoneticPr fontId="1" type="noConversion"/>
  </si>
  <si>
    <t>강원 원주시 서원대로 281
원주종합체육관 남문(1층)</t>
    <phoneticPr fontId="1" type="noConversion"/>
  </si>
  <si>
    <t>강릉시</t>
    <phoneticPr fontId="1" type="noConversion"/>
  </si>
  <si>
    <t>강원 강릉시 임영로 143
강릉시선거관리위원회(1층 사무실)</t>
    <phoneticPr fontId="1" type="noConversion"/>
  </si>
  <si>
    <t>동해시</t>
    <phoneticPr fontId="1" type="noConversion"/>
  </si>
  <si>
    <t>강원 동해시 천곡로 116 
동해시선거관리위원회(1층 사무실)</t>
    <phoneticPr fontId="1" type="noConversion"/>
  </si>
  <si>
    <t>삼척시</t>
    <phoneticPr fontId="1" type="noConversion"/>
  </si>
  <si>
    <t>강원 삼척시 대학로 77
삼척시선거관리위원회(1층 대회의실)</t>
    <phoneticPr fontId="1" type="noConversion"/>
  </si>
  <si>
    <t>태백시</t>
    <phoneticPr fontId="1" type="noConversion"/>
  </si>
  <si>
    <t>강원 태백시 태백산로 5103
태백시선거관리위원회(1층 회의실)</t>
    <phoneticPr fontId="1" type="noConversion"/>
  </si>
  <si>
    <t>정선군</t>
    <phoneticPr fontId="1" type="noConversion"/>
  </si>
  <si>
    <t>강원 정선군 정선읍 정선로 1251
정선군선거관리위원회(1층 주차장)</t>
    <phoneticPr fontId="1" type="noConversion"/>
  </si>
  <si>
    <t>속초시</t>
    <phoneticPr fontId="1" type="noConversion"/>
  </si>
  <si>
    <t>강원 속초시 번영로 155
속초문화예술회관 부속동(1층 전시실)</t>
    <phoneticPr fontId="1" type="noConversion"/>
  </si>
  <si>
    <t>고성군</t>
    <phoneticPr fontId="1" type="noConversion"/>
  </si>
  <si>
    <t>강원 고성군 간성읍 수성로 111
고성종합체육관(1층 식당동)</t>
    <phoneticPr fontId="1" type="noConversion"/>
  </si>
  <si>
    <t>양양군</t>
    <phoneticPr fontId="1" type="noConversion"/>
  </si>
  <si>
    <t>강원 양양군 양양읍 한고개길10
양양종합운동장(2층 회의실)</t>
    <phoneticPr fontId="1" type="noConversion"/>
  </si>
  <si>
    <t>인제군</t>
    <phoneticPr fontId="1" type="noConversion"/>
  </si>
  <si>
    <t>강원 인제군 인제읍 비봉로44번길 113
인제체육관(1층 식당)</t>
    <phoneticPr fontId="1" type="noConversion"/>
  </si>
  <si>
    <t>홍천군</t>
    <phoneticPr fontId="1" type="noConversion"/>
  </si>
  <si>
    <t>강원 홍천군 홍천읍 홍천로 645-1
홍천군민스포츠센터(1층)</t>
    <phoneticPr fontId="1" type="noConversion"/>
  </si>
  <si>
    <t>횡성군</t>
    <phoneticPr fontId="1" type="noConversion"/>
  </si>
  <si>
    <t>강원 횡성군 횡성읍 문화체육로 57
횡성실내체육관(1층 다목적실)</t>
    <phoneticPr fontId="1" type="noConversion"/>
  </si>
  <si>
    <t>영월군</t>
    <phoneticPr fontId="1" type="noConversion"/>
  </si>
  <si>
    <t>강원 영월군 영월읍 은행나무3길 10
영월군선거관리위원회(1층 회의실)</t>
    <phoneticPr fontId="1" type="noConversion"/>
  </si>
  <si>
    <t>평창군</t>
    <phoneticPr fontId="1" type="noConversion"/>
  </si>
  <si>
    <t>강원 평창군 평창읍 백오로 145-10
평창군선거관리위원회(1층 회의실)</t>
    <phoneticPr fontId="1" type="noConversion"/>
  </si>
  <si>
    <t>화천군</t>
    <phoneticPr fontId="1" type="noConversion"/>
  </si>
  <si>
    <t>강원 화천군 화천읍 산수화로 51-9
(1층)</t>
    <phoneticPr fontId="1" type="noConversion"/>
  </si>
  <si>
    <t>양구군</t>
    <phoneticPr fontId="1" type="noConversion"/>
  </si>
  <si>
    <t>강원 양구군 양구읍 금송로 28
양구군선거관리위원회(1층 대회의실)</t>
    <phoneticPr fontId="1" type="noConversion"/>
  </si>
  <si>
    <t>철원군</t>
    <phoneticPr fontId="1" type="noConversion"/>
  </si>
  <si>
    <t>강원 철원군 갈말읍 군탄로 102 
철원군선거관리위원회(1층 회의실)</t>
    <phoneticPr fontId="1" type="noConversion"/>
  </si>
  <si>
    <t>청주시상당구</t>
    <phoneticPr fontId="1" type="noConversion"/>
  </si>
  <si>
    <t>충북 청주시 상당구 목련로 279
청주시상당구선거관리위원회(2층)</t>
    <phoneticPr fontId="1" type="noConversion"/>
  </si>
  <si>
    <t>청주시서원구</t>
    <phoneticPr fontId="1" type="noConversion"/>
  </si>
  <si>
    <t>충북 청주시 서원구 장전로 81
파인타워 102호(1층)</t>
    <phoneticPr fontId="1" type="noConversion"/>
  </si>
  <si>
    <t>청주시흥덕구</t>
    <phoneticPr fontId="1" type="noConversion"/>
  </si>
  <si>
    <t>청주시흥덕구</t>
    <phoneticPr fontId="1" type="noConversion"/>
  </si>
  <si>
    <t>충북 청주시 흥덕구 죽천로 127
청주시흥덕구선거관리위원회(대승오피스텔 2층)</t>
    <phoneticPr fontId="1" type="noConversion"/>
  </si>
  <si>
    <t>충북 청주시 흥덕구 죽천로 109
서청주우체국(1층 발착장)</t>
    <phoneticPr fontId="1" type="noConversion"/>
  </si>
  <si>
    <t>청주시청원구</t>
    <phoneticPr fontId="1" type="noConversion"/>
  </si>
  <si>
    <t>충북 청주시 청원구 1순환로 144
청주시청원구선거관리위원회(주원빌딩 5층)</t>
    <phoneticPr fontId="1" type="noConversion"/>
  </si>
  <si>
    <t>충북 청주시 청원구 1순환로 104
정원빌딩(1층)</t>
    <phoneticPr fontId="1" type="noConversion"/>
  </si>
  <si>
    <t>충주시</t>
    <phoneticPr fontId="1" type="noConversion"/>
  </si>
  <si>
    <t>충북 충주시 봉현로 93
충주시선거관리위원회</t>
    <phoneticPr fontId="1" type="noConversion"/>
  </si>
  <si>
    <t>제천시</t>
    <phoneticPr fontId="1" type="noConversion"/>
  </si>
  <si>
    <t>충북 제천시 청전대로 9
제천시선거관리위원회</t>
    <phoneticPr fontId="1" type="noConversion"/>
  </si>
  <si>
    <t>단양군</t>
    <phoneticPr fontId="1" type="noConversion"/>
  </si>
  <si>
    <t>충북 단양군 단양읍 상진1길 6-9
단양군선거관리위원회</t>
    <phoneticPr fontId="1" type="noConversion"/>
  </si>
  <si>
    <t>영동군</t>
    <phoneticPr fontId="1" type="noConversion"/>
  </si>
  <si>
    <t>충북 영동군 영동읍 계산로2길 5-6
영동군선거관리위원회</t>
    <phoneticPr fontId="1" type="noConversion"/>
  </si>
  <si>
    <t>보은군</t>
    <phoneticPr fontId="1" type="noConversion"/>
  </si>
  <si>
    <t>충북 보은군 보은읍 뱃들로 46
보은군선거관리위원회</t>
    <phoneticPr fontId="1" type="noConversion"/>
  </si>
  <si>
    <t>옥천군</t>
    <phoneticPr fontId="1" type="noConversion"/>
  </si>
  <si>
    <t>음성군</t>
    <phoneticPr fontId="1" type="noConversion"/>
  </si>
  <si>
    <t>충북 음성군 음성읍 설성로57번길 25
음성군선거관리위원회</t>
    <phoneticPr fontId="1" type="noConversion"/>
  </si>
  <si>
    <t>진천군</t>
    <phoneticPr fontId="1" type="noConversion"/>
  </si>
  <si>
    <t>충북 진천군 진천읍 중앙동5길 19 
진천군선거관리위원회</t>
    <phoneticPr fontId="1" type="noConversion"/>
  </si>
  <si>
    <t>괴산군</t>
    <phoneticPr fontId="1" type="noConversion"/>
  </si>
  <si>
    <t>충북 괴산군 괴산읍 괴강로 79
괴산군선거관리위원회</t>
    <phoneticPr fontId="1" type="noConversion"/>
  </si>
  <si>
    <t>증평군</t>
    <phoneticPr fontId="1" type="noConversion"/>
  </si>
  <si>
    <t>충북 증평군 증평읍 초중6길 71
증평군선거관리위원회</t>
    <phoneticPr fontId="1" type="noConversion"/>
  </si>
  <si>
    <t>충남 천안시 서북구 성거읍 송남2길 22
㈜에이원종합물류 천안센터(1층 창고)</t>
    <phoneticPr fontId="1" type="noConversion"/>
  </si>
  <si>
    <t>충남 공주시 봉황로 113
(구)공주세무서 건물(1층)</t>
    <phoneticPr fontId="1" type="noConversion"/>
  </si>
  <si>
    <t>충남 보령시 흥곡천변로 33
다인리치(1층 창고)</t>
    <phoneticPr fontId="1" type="noConversion"/>
  </si>
  <si>
    <t>충남 아산시 염치읍 석정길 49
창고(1층)</t>
    <phoneticPr fontId="1" type="noConversion"/>
  </si>
  <si>
    <t>충남 서산시 안견로 19
서산시선거관리위원회(1층)</t>
    <phoneticPr fontId="1" type="noConversion"/>
  </si>
  <si>
    <t>충남 태안군 태안읍 사직단길 28-4
태안군선거관리위원회(1층)</t>
    <phoneticPr fontId="1" type="noConversion"/>
  </si>
  <si>
    <t>충남 금산군 금산읍 인삼로 101
금산군선거관리위원회(2층)</t>
    <phoneticPr fontId="1" type="noConversion"/>
  </si>
  <si>
    <t>충남 논산시 논산대로 348번길 26
논산시선거관리위원회(2층)</t>
    <phoneticPr fontId="1" type="noConversion"/>
  </si>
  <si>
    <t>충남 계룡시 서금암3길 15
충남유림회관(지하 1층, 계룡시선거관리위원회 창고)</t>
    <phoneticPr fontId="1" type="noConversion"/>
  </si>
  <si>
    <t>충남 당진시 교동길 84
당진시선거관리위원회(1층)</t>
    <phoneticPr fontId="1" type="noConversion"/>
  </si>
  <si>
    <t>충남 부여군 부여읍 궁남로 33
부여군선거관리위원회(1층)</t>
    <phoneticPr fontId="29" type="noConversion"/>
  </si>
  <si>
    <t>충남 서천군 서천읍 사곡길 20-12
서천군선거관리위원회(1층)</t>
    <phoneticPr fontId="1" type="noConversion"/>
  </si>
  <si>
    <t>충남 홍성군 홍북읍 충남대로 45
정부충남지방합동청사(지하 1층, 홍성군선거관리위원회 창고)</t>
    <phoneticPr fontId="1" type="noConversion"/>
  </si>
  <si>
    <t>충남 청양군 청양읍 학사길22
청양군선거관리위원회(1층)</t>
    <phoneticPr fontId="1" type="noConversion"/>
  </si>
  <si>
    <t>충청남도 예산군 예산읍 아리랑로 73
예산군선거관리위원회(1층)</t>
    <phoneticPr fontId="1" type="noConversion"/>
  </si>
  <si>
    <t>전주시완산구</t>
    <phoneticPr fontId="1" type="noConversion"/>
  </si>
  <si>
    <t>전북 전주시 완산구 아중로 35
전주시완산구선거관리위원회(1층, 창고)</t>
    <phoneticPr fontId="1" type="noConversion"/>
  </si>
  <si>
    <t>전주시덕진구</t>
    <phoneticPr fontId="1" type="noConversion"/>
  </si>
  <si>
    <t>전북 전주시 덕진구 보훈누리로 61
전주어울림국민체육센터(2층, 다목적체육관)</t>
    <phoneticPr fontId="1" type="noConversion"/>
  </si>
  <si>
    <t>군산시</t>
    <phoneticPr fontId="1" type="noConversion"/>
  </si>
  <si>
    <t>전북 군산시 축동로 132
군산시선거관리위원회(1층, 다목적실)</t>
    <phoneticPr fontId="1" type="noConversion"/>
  </si>
  <si>
    <t>익산시</t>
    <phoneticPr fontId="1" type="noConversion"/>
  </si>
  <si>
    <t>전북 익산시 무왕로 1397
익산시 종합운동장(1층, 민방위교육장)</t>
    <phoneticPr fontId="1" type="noConversion"/>
  </si>
  <si>
    <t>정읍시</t>
    <phoneticPr fontId="1" type="noConversion"/>
  </si>
  <si>
    <t>전북 정읍시 수성6로 40
정읍시선거관리위원회(1층, 회의실)</t>
    <phoneticPr fontId="1" type="noConversion"/>
  </si>
  <si>
    <t>남원시</t>
    <phoneticPr fontId="1" type="noConversion"/>
  </si>
  <si>
    <t>전북 남원시 의총로 183
남원시선거관리위원회(1층, 회의실)</t>
    <phoneticPr fontId="1" type="noConversion"/>
  </si>
  <si>
    <t>김제시</t>
    <phoneticPr fontId="1" type="noConversion"/>
  </si>
  <si>
    <t>전북 김제시 남북로 273
김제시선거관리위원회 (1층, 회의실)</t>
    <phoneticPr fontId="1" type="noConversion"/>
  </si>
  <si>
    <t>완주군</t>
    <phoneticPr fontId="1" type="noConversion"/>
  </si>
  <si>
    <t>전북 전주시 완산구 서원로 79
완주군선거관리위원회(1층, 사무실)</t>
    <phoneticPr fontId="1" type="noConversion"/>
  </si>
  <si>
    <t>진안군</t>
    <phoneticPr fontId="1" type="noConversion"/>
  </si>
  <si>
    <t>전북 진안군 진안읍 진용로 64
진안군선거관리위원회(1층, 회의실)</t>
    <phoneticPr fontId="1" type="noConversion"/>
  </si>
  <si>
    <t>무주군</t>
    <phoneticPr fontId="1" type="noConversion"/>
  </si>
  <si>
    <t>전북 무주군 무주읍 한풍루로 408-1
무주군선거관리위원회(1층, 회의실)</t>
    <phoneticPr fontId="1" type="noConversion"/>
  </si>
  <si>
    <t>장수군</t>
    <phoneticPr fontId="1" type="noConversion"/>
  </si>
  <si>
    <t>전북 장수군 장수읍 시장로 12-4
장수군선거관리위원회(1층, 회의실)</t>
    <phoneticPr fontId="1" type="noConversion"/>
  </si>
  <si>
    <t>임실군</t>
    <phoneticPr fontId="1" type="noConversion"/>
  </si>
  <si>
    <t>전북 임실군 임실읍 봉황11길 116-8
임실군선거관리위원회(1층, 회의실)</t>
    <phoneticPr fontId="1" type="noConversion"/>
  </si>
  <si>
    <t>순창군</t>
    <phoneticPr fontId="1" type="noConversion"/>
  </si>
  <si>
    <t>전북 순창군 순창읍 순창로 208
순창군선거관리위원회(KT순창사옥 창고동 2층 창고)</t>
    <phoneticPr fontId="1" type="noConversion"/>
  </si>
  <si>
    <t>고창군</t>
    <phoneticPr fontId="1" type="noConversion"/>
  </si>
  <si>
    <t>전북 고창군 고창읍 교촌5길 12
고창군선거관리위원회(1층 창고)</t>
    <phoneticPr fontId="1" type="noConversion"/>
  </si>
  <si>
    <t>부안군</t>
    <phoneticPr fontId="1" type="noConversion"/>
  </si>
  <si>
    <t>전북 부안군 부안읍 석정로 184
부안군선거관리위원회(골드마인빌딩 2층)</t>
    <phoneticPr fontId="1" type="noConversion"/>
  </si>
  <si>
    <t>전남 목포시 해안로177번길 14 
목포시선거관리위원회(1층)</t>
    <phoneticPr fontId="1" type="noConversion"/>
  </si>
  <si>
    <t>전남 여수시 화산로 7 
여수시선거관리위원회</t>
    <phoneticPr fontId="1" type="noConversion"/>
  </si>
  <si>
    <t>전남 순천시 연자로 36 
순천시선거관리위원회(1층 회의실)</t>
    <phoneticPr fontId="1" type="noConversion"/>
  </si>
  <si>
    <t>전남 나주시 송월3길 33
나주시선거관리위원회</t>
    <phoneticPr fontId="1" type="noConversion"/>
  </si>
  <si>
    <t>전남 광양시 광양읍 성북길 35
광양시선거관리위원회(1층 회의실)</t>
    <phoneticPr fontId="1" type="noConversion"/>
  </si>
  <si>
    <t>전남 담양군 담양읍 지침6길 83
담양군선거관리위원회(1층 회의실)</t>
    <phoneticPr fontId="1" type="noConversion"/>
  </si>
  <si>
    <t>전라남도 장성군 장성읍 역전로 120
장성군선거관리위원회(1층 회의실)</t>
    <phoneticPr fontId="1" type="noConversion"/>
  </si>
  <si>
    <t>전남 곡성군 곡성읍 낙동원로 35
곡성군선거관리위원회(1층 회의실)</t>
    <phoneticPr fontId="1" type="noConversion"/>
  </si>
  <si>
    <t>전남 구례군 구례읍 봉서산정길 21
구례군선거관리위원회(1층 회의실)</t>
    <phoneticPr fontId="1" type="noConversion"/>
  </si>
  <si>
    <t>전라남도 고흥군 고흥읍 고흥로 1568 
고흥군선거관리위원회 (1층)</t>
    <phoneticPr fontId="1" type="noConversion"/>
  </si>
  <si>
    <t>전남 보성군 보성읍 송재로 207
보성군선거관리위원회(1층 회의실)</t>
    <phoneticPr fontId="1" type="noConversion"/>
  </si>
  <si>
    <t>전남 화순군 화순읍 대교로 19
화순군선거관리위원회(1층 회의실)</t>
    <phoneticPr fontId="1" type="noConversion"/>
  </si>
  <si>
    <t>전남 장흥군 장흥읍 북부로 81
장흥군선거관리위원회(1층 주차장)</t>
    <phoneticPr fontId="1" type="noConversion"/>
  </si>
  <si>
    <t>전남 강진군 강진읍 목리길 10
강진군선거관리위원회(1층, 회의실)</t>
    <phoneticPr fontId="1" type="noConversion"/>
  </si>
  <si>
    <t>전남 완도군 완도읍 개포로 115 
청해진스포츠센터(1층 상황실)</t>
    <phoneticPr fontId="1" type="noConversion"/>
  </si>
  <si>
    <t>전남 해남군 해남읍 교육청길54-3
산림조합 2층 회의실</t>
    <phoneticPr fontId="1" type="noConversion"/>
  </si>
  <si>
    <t>전남 진도군 진도읍 교동5길 47
진도군선거관리위원회(1층 창고)</t>
    <phoneticPr fontId="1" type="noConversion"/>
  </si>
  <si>
    <t>전남 무안군 무안읍 무안로 468 
무안군선거관리위원회(1층 사무실)</t>
    <phoneticPr fontId="1" type="noConversion"/>
  </si>
  <si>
    <t>전남 영광군 영광읍 물무로 48 
영광군선거관리위원회</t>
    <phoneticPr fontId="1" type="noConversion"/>
  </si>
  <si>
    <t>전남 함평군 함평읍 영수길 50
 함평군선거관리위원회(1층 회의실)</t>
    <phoneticPr fontId="1" type="noConversion"/>
  </si>
  <si>
    <t>전남 목포시 해안로177번길 14 
신안군선거관리위원회(1층)</t>
    <phoneticPr fontId="1" type="noConversion"/>
  </si>
  <si>
    <t>전라남도 영암군 영암읍 오리정길 45
영암군선거관리위원회(1층 창고)</t>
    <phoneticPr fontId="1" type="noConversion"/>
  </si>
  <si>
    <t>포항시북구</t>
    <phoneticPr fontId="1" type="noConversion"/>
  </si>
  <si>
    <t>포항시남구</t>
    <phoneticPr fontId="1" type="noConversion"/>
  </si>
  <si>
    <t>경상북도 울릉군 울릉읍 울릉순환로 519
울릉군선거관리위원회(2층, 회의실)</t>
    <phoneticPr fontId="1" type="noConversion"/>
  </si>
  <si>
    <t>경주시</t>
    <phoneticPr fontId="1" type="noConversion"/>
  </si>
  <si>
    <t>구미시</t>
    <phoneticPr fontId="1" type="noConversion"/>
  </si>
  <si>
    <t>영천시</t>
    <phoneticPr fontId="1" type="noConversion"/>
  </si>
  <si>
    <t>상주시</t>
    <phoneticPr fontId="1" type="noConversion"/>
  </si>
  <si>
    <t>경상북도 상주시 왕산로 106-20 
상주시거관리위원회(1층, 회의실)</t>
    <phoneticPr fontId="1" type="noConversion"/>
  </si>
  <si>
    <t>경상북도 문경시 매봉로 55
문경시선거관리위원회(1층, 사무과)</t>
    <phoneticPr fontId="1" type="noConversion"/>
  </si>
  <si>
    <t>경상북도 청도군 화양읍 청려로 1844
청도군선거관리위원회(1층, 대회의실)</t>
    <phoneticPr fontId="1" type="noConversion"/>
  </si>
  <si>
    <t>성주군</t>
    <phoneticPr fontId="1" type="noConversion"/>
  </si>
  <si>
    <t>고령군</t>
    <phoneticPr fontId="1" type="noConversion"/>
  </si>
  <si>
    <t>경상북도 고령군 대가야읍 중앙로 54
고령군선거관리위원회(1층, 회의실)</t>
    <phoneticPr fontId="1" type="noConversion"/>
  </si>
  <si>
    <t>칠곡군</t>
    <phoneticPr fontId="1" type="noConversion"/>
  </si>
  <si>
    <t>영덕군</t>
    <phoneticPr fontId="1" type="noConversion"/>
  </si>
  <si>
    <t>청송군</t>
    <phoneticPr fontId="1" type="noConversion"/>
  </si>
  <si>
    <t>봉화군</t>
    <phoneticPr fontId="1" type="noConversion"/>
  </si>
  <si>
    <t>예천군</t>
    <phoneticPr fontId="1" type="noConversion"/>
  </si>
  <si>
    <t>경상북도 예천군 호명읍 행복1길 5
정부경북지방합동청사(1층, 주차장)</t>
    <phoneticPr fontId="1" type="noConversion"/>
  </si>
  <si>
    <t>창원시의창구</t>
    <phoneticPr fontId="1" type="noConversion"/>
  </si>
  <si>
    <t>경남 창원시 성산구 창이대로 500
창원시의창구선거관리위원회(2층 회의실)</t>
    <phoneticPr fontId="1" type="noConversion"/>
  </si>
  <si>
    <t>창원시성산구</t>
    <phoneticPr fontId="1" type="noConversion"/>
  </si>
  <si>
    <t>경남 창원시 의창구 동읍 동읍로 246-1
창원시성산구선관위 임시창고(주남빌딩 옆)</t>
    <phoneticPr fontId="1" type="noConversion"/>
  </si>
  <si>
    <t>창원시마산합포구</t>
    <phoneticPr fontId="1" type="noConversion"/>
  </si>
  <si>
    <t>경남 창원시 마산합포구 노산동5길 10 
창원시마산합포구선거관리위원회(1층, 회의실)</t>
    <phoneticPr fontId="1" type="noConversion"/>
  </si>
  <si>
    <t>창원시마산회원구</t>
    <phoneticPr fontId="1" type="noConversion"/>
  </si>
  <si>
    <t>경남 창원시 마산합포구 노산동5길 10
창원시마산회원구선거관리위원회(1층)</t>
    <phoneticPr fontId="1" type="noConversion"/>
  </si>
  <si>
    <t>창원시진해구</t>
    <phoneticPr fontId="1" type="noConversion"/>
  </si>
  <si>
    <t>경남 창원시 진해구 충장로173
창원시진해구선거관리위원회(1층 주차장)</t>
    <phoneticPr fontId="1" type="noConversion"/>
  </si>
  <si>
    <t>진주시</t>
    <phoneticPr fontId="1" type="noConversion"/>
  </si>
  <si>
    <t>경남 진주시 남강로 1655
진주실내체육관(지하1층 운영실)</t>
    <phoneticPr fontId="1" type="noConversion"/>
  </si>
  <si>
    <t>통영시</t>
    <phoneticPr fontId="1" type="noConversion"/>
  </si>
  <si>
    <t>경남 통영시 광도면 죽림3로 64
통영시선거관리위원회(1층 주차장)</t>
    <phoneticPr fontId="1" type="noConversion"/>
  </si>
  <si>
    <t>고성군</t>
    <phoneticPr fontId="1" type="noConversion"/>
  </si>
  <si>
    <t>경남 고성군 고성읍 대가로 29
고성군선거관리위원회</t>
    <phoneticPr fontId="1" type="noConversion"/>
  </si>
  <si>
    <t>사천시</t>
    <phoneticPr fontId="1" type="noConversion"/>
  </si>
  <si>
    <t>경남 사천시 사천읍 사천향교로 5
사천시선거관리위원회(1층 창고)</t>
    <phoneticPr fontId="1" type="noConversion"/>
  </si>
  <si>
    <t>김해시</t>
    <phoneticPr fontId="1" type="noConversion"/>
  </si>
  <si>
    <t>경남 김해시 칠산로179번길 90-17
(김해시선거관리위원회 임시사무소 1층)</t>
    <phoneticPr fontId="1" type="noConversion"/>
  </si>
  <si>
    <t>밀양시</t>
    <phoneticPr fontId="1" type="noConversion"/>
  </si>
  <si>
    <t>경남 밀양시 삼문송림길 25(삼문동)
밀양문화체육회관(1층 강당)</t>
    <phoneticPr fontId="1" type="noConversion"/>
  </si>
  <si>
    <t>거제시</t>
    <phoneticPr fontId="1" type="noConversion"/>
  </si>
  <si>
    <t>경남 거제시 고현천로 123
거제시선거관리위원회(1층)</t>
    <phoneticPr fontId="1" type="noConversion"/>
  </si>
  <si>
    <t>의령군</t>
    <phoneticPr fontId="1" type="noConversion"/>
  </si>
  <si>
    <t>경남 의령군 의령읍 의병로9동길 28
의령군선거관리위원회(1층 사무실)</t>
    <phoneticPr fontId="1" type="noConversion"/>
  </si>
  <si>
    <t>함안군</t>
    <phoneticPr fontId="1" type="noConversion"/>
  </si>
  <si>
    <t>경남 함안군 가야읍 말산로 29
함안군선거관리위원회(1층 주차장)</t>
    <phoneticPr fontId="1" type="noConversion"/>
  </si>
  <si>
    <t>창녕군</t>
    <phoneticPr fontId="1" type="noConversion"/>
  </si>
  <si>
    <t>경상남도 창녕군 창녕읍 종로 38-4 
창녕군선거관리위원회 (1층 회의실)</t>
    <phoneticPr fontId="1" type="noConversion"/>
  </si>
  <si>
    <t>양산시</t>
    <phoneticPr fontId="1" type="noConversion"/>
  </si>
  <si>
    <t>경남 양산시 양산대로 849
(양산종합운동장,입구3)</t>
    <phoneticPr fontId="1" type="noConversion"/>
  </si>
  <si>
    <t>하동군</t>
    <phoneticPr fontId="1" type="noConversion"/>
  </si>
  <si>
    <t>경남 하동군 군청로 35
하동군선거관리위원회(1층)</t>
    <phoneticPr fontId="1" type="noConversion"/>
  </si>
  <si>
    <t>남해군</t>
    <phoneticPr fontId="1" type="noConversion"/>
  </si>
  <si>
    <t>남해군 남해읍 남해대로 2935-4
남해군선거관리위원회(1층 회의실)</t>
    <phoneticPr fontId="1" type="noConversion"/>
  </si>
  <si>
    <t>함양군</t>
    <phoneticPr fontId="1" type="noConversion"/>
  </si>
  <si>
    <t>경남 함양군 함양읍 함양로 1043
함양군선거관리위원회(1층 사무실)</t>
    <phoneticPr fontId="1" type="noConversion"/>
  </si>
  <si>
    <t>산청군</t>
    <phoneticPr fontId="1" type="noConversion"/>
  </si>
  <si>
    <t>경남 산청군 금서면 친환경로2631번길 10-37
산청군선거관리위원회(1층 회의실)</t>
    <phoneticPr fontId="1" type="noConversion"/>
  </si>
  <si>
    <t>거창군</t>
    <phoneticPr fontId="1" type="noConversion"/>
  </si>
  <si>
    <t>경남 거창군 거창읍 소만3길 27
거창군선거관리위원회(1층)</t>
    <phoneticPr fontId="1" type="noConversion"/>
  </si>
  <si>
    <t>합천군</t>
    <phoneticPr fontId="1" type="noConversion"/>
  </si>
  <si>
    <t>경남 합천군 합천읍 중앙로 43
합천군선거관리위원회(1층 사무실)</t>
    <phoneticPr fontId="1" type="noConversion"/>
  </si>
  <si>
    <t>제주시</t>
    <phoneticPr fontId="1" type="noConversion"/>
  </si>
  <si>
    <t>제주 제주시 동문로 169
사라봉다목적체육관(1층)</t>
    <phoneticPr fontId="1" type="noConversion"/>
  </si>
  <si>
    <t>서귀포시</t>
    <phoneticPr fontId="1" type="noConversion"/>
  </si>
  <si>
    <t>제주 서귀포시 신중로 26
서귀포시선거관리위원회(1층 회의실)</t>
  </si>
  <si>
    <t>부천시오정구</t>
    <phoneticPr fontId="1" type="noConversion"/>
  </si>
  <si>
    <t>군위군</t>
    <phoneticPr fontId="1" type="noConversion"/>
  </si>
  <si>
    <t>화성시갑</t>
    <phoneticPr fontId="1" type="noConversion"/>
  </si>
  <si>
    <t>화성시을</t>
    <phoneticPr fontId="1" type="noConversion"/>
  </si>
  <si>
    <t>서울시 성동구 살곶이길 313-62 
행당빗물펌프장 주차장 북쪽(성동소방서 동편)</t>
    <phoneticPr fontId="27" type="noConversion"/>
  </si>
  <si>
    <t>서울시 강남구 일원동 4-12
일원에코파크 정문(현대자동차 블루핸즈 일원점 맞은 편)</t>
    <phoneticPr fontId="27" type="noConversion"/>
  </si>
  <si>
    <t>경상북도 포항시 북구 용흥로291번길 8   
포항시북구선거관리위원회(1층, 주차장)</t>
    <phoneticPr fontId="1" type="noConversion"/>
  </si>
  <si>
    <t>경상북도 포항시 남구 대이로9번길 14 
포항시남구선거관리위원회(1층, 사무실)</t>
    <phoneticPr fontId="1" type="noConversion"/>
  </si>
  <si>
    <t>울릉군</t>
    <phoneticPr fontId="1" type="noConversion"/>
  </si>
  <si>
    <t>경상북도 경주시 충효4길 20-7
경주시선거관리위원회(1층, 주차장)</t>
    <phoneticPr fontId="1" type="noConversion"/>
  </si>
  <si>
    <t>경상북도 김천시 대학로 164-27
김천시선거관리위원회(1층, 회의실)</t>
    <phoneticPr fontId="1" type="noConversion"/>
  </si>
  <si>
    <t>안동시</t>
    <phoneticPr fontId="1" type="noConversion"/>
  </si>
  <si>
    <t>경상북도 안동시 마들큰길 31
안동시선거관리위원회(1층, 주차장)</t>
    <phoneticPr fontId="1" type="noConversion"/>
  </si>
  <si>
    <t>경상북도 구미시 송선로 371(선기동) 1층</t>
    <phoneticPr fontId="1" type="noConversion"/>
  </si>
  <si>
    <t>영주시</t>
    <phoneticPr fontId="1" type="noConversion"/>
  </si>
  <si>
    <t>경상북도 영주시 선비로 125
영주시선거관리위원회(2층, 회의실)</t>
    <phoneticPr fontId="1" type="noConversion"/>
  </si>
  <si>
    <t>경상북도 영천시 호국로 140
영천시선거관리위원회(1층, 주차장 내 컨테이너)</t>
    <phoneticPr fontId="1" type="noConversion"/>
  </si>
  <si>
    <t>문경시</t>
    <phoneticPr fontId="1" type="noConversion"/>
  </si>
  <si>
    <t>경산시</t>
    <phoneticPr fontId="1" type="noConversion"/>
  </si>
  <si>
    <t>경상북도 경산시 원효로 34길 13-5
경산교회 집회소 1층</t>
    <phoneticPr fontId="1" type="noConversion"/>
  </si>
  <si>
    <t>청도군</t>
    <phoneticPr fontId="1" type="noConversion"/>
  </si>
  <si>
    <t>경상북도 성주군 성주읍 성산7길 6
성주군선거관리위원회(2층, 회의실)</t>
    <phoneticPr fontId="1" type="noConversion"/>
  </si>
  <si>
    <t>경상북도 칠곡군 왜관읍 군청3길 3
칠곡군선거관리위원회(1층, 사무실)</t>
    <phoneticPr fontId="1" type="noConversion"/>
  </si>
  <si>
    <t>의성군</t>
    <phoneticPr fontId="1" type="noConversion"/>
  </si>
  <si>
    <t>경상북도 의성군 의성읍 홍술로 105-13
의성군선거관리위원회(1층, 사무실)</t>
    <phoneticPr fontId="1" type="noConversion"/>
  </si>
  <si>
    <t>경상북도 청송군 청송읍 중앙로 340
청송군선거관리위원회(1층, 회의실)</t>
    <phoneticPr fontId="1" type="noConversion"/>
  </si>
  <si>
    <t>영양군</t>
    <phoneticPr fontId="1" type="noConversion"/>
  </si>
  <si>
    <t>경상북도 영양군 영양읍 군청길 46
영양군선거관리위원회(1층, 회의실)</t>
    <phoneticPr fontId="1" type="noConversion"/>
  </si>
  <si>
    <t>경상북도 영덕군 영덕읍 경동로 8322
영덕군선거관리위원회(1층, 사무실)</t>
    <phoneticPr fontId="1" type="noConversion"/>
  </si>
  <si>
    <t>경상북도 봉화군 봉화읍 내성로 120
봉화군선거관리위원회(2층, 회의실)</t>
    <phoneticPr fontId="1" type="noConversion"/>
  </si>
  <si>
    <t>울진군</t>
    <phoneticPr fontId="1" type="noConversion"/>
  </si>
  <si>
    <t>경상북도 울진군 울진읍 읍내7길 39
울진군선거관리위원회(1층, 회의실)</t>
    <phoneticPr fontId="1" type="noConversion"/>
  </si>
  <si>
    <t>충북 옥천군 옥천읍 옥천로 1637
옥천군선거관리위원회</t>
    <phoneticPr fontId="1" type="noConversion"/>
  </si>
  <si>
    <r>
      <rPr>
        <sz val="11"/>
        <rFont val="맑은 고딕"/>
        <family val="3"/>
        <charset val="129"/>
      </rPr>
      <t>일반형</t>
    </r>
    <r>
      <rPr>
        <sz val="11"/>
        <rFont val="Arial"/>
        <family val="2"/>
      </rPr>
      <t xml:space="preserve"> </t>
    </r>
    <r>
      <rPr>
        <sz val="11"/>
        <rFont val="맑은 고딕"/>
        <family val="3"/>
        <charset val="129"/>
      </rPr>
      <t xml:space="preserve">선거공약서
</t>
    </r>
    <r>
      <rPr>
        <sz val="11"/>
        <rFont val="Arial"/>
        <family val="2"/>
      </rPr>
      <t xml:space="preserve">- </t>
    </r>
    <r>
      <rPr>
        <sz val="11"/>
        <rFont val="맑은 고딕"/>
        <family val="3"/>
        <charset val="129"/>
      </rPr>
      <t>배부용</t>
    </r>
    <r>
      <rPr>
        <sz val="11"/>
        <rFont val="Arial"/>
        <family val="2"/>
      </rPr>
      <t xml:space="preserve"> : 2,420,592</t>
    </r>
    <r>
      <rPr>
        <sz val="11"/>
        <rFont val="맑은 고딕"/>
        <family val="3"/>
        <charset val="129"/>
      </rPr>
      <t xml:space="preserve">부
</t>
    </r>
    <r>
      <rPr>
        <sz val="11"/>
        <rFont val="Arial"/>
        <family val="2"/>
      </rPr>
      <t xml:space="preserve">- </t>
    </r>
    <r>
      <rPr>
        <sz val="11"/>
        <rFont val="맑은 고딕"/>
        <family val="3"/>
        <charset val="129"/>
      </rPr>
      <t>운동기구</t>
    </r>
    <r>
      <rPr>
        <sz val="11"/>
        <rFont val="Arial"/>
        <family val="2"/>
      </rPr>
      <t xml:space="preserve"> </t>
    </r>
    <r>
      <rPr>
        <sz val="11"/>
        <rFont val="맑은 고딕"/>
        <family val="3"/>
        <charset val="129"/>
      </rPr>
      <t>등</t>
    </r>
    <r>
      <rPr>
        <sz val="11"/>
        <rFont val="Arial"/>
        <family val="2"/>
      </rPr>
      <t xml:space="preserve"> </t>
    </r>
    <r>
      <rPr>
        <sz val="11"/>
        <rFont val="맑은 고딕"/>
        <family val="3"/>
        <charset val="129"/>
      </rPr>
      <t>첩부용</t>
    </r>
    <r>
      <rPr>
        <sz val="11"/>
        <rFont val="Arial"/>
        <family val="2"/>
      </rPr>
      <t xml:space="preserve"> :41,708</t>
    </r>
    <r>
      <rPr>
        <sz val="11"/>
        <rFont val="맑은 고딕"/>
        <family val="3"/>
        <charset val="129"/>
      </rPr>
      <t>부</t>
    </r>
    <phoneticPr fontId="1" type="noConversion"/>
  </si>
  <si>
    <t>다. 선거사무소·선거연락소, 자동차와 선박에 붙일 수 있는 선거벽보·선거공보·선거공약서 및 후보자 사진의 수량</t>
    <phoneticPr fontId="1" type="noConversion"/>
  </si>
  <si>
    <t>선전물 첩부용 자동차</t>
    <phoneticPr fontId="1" type="noConversion"/>
  </si>
  <si>
    <t>경기 과천시 홍촌말로 44
중앙선거관리위원회 2층 선거상황반</t>
    <phoneticPr fontId="1" type="noConversion"/>
  </si>
  <si>
    <t>제21대 대통령선거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</si>
</sst>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_);[Red]\(0\)"/>
  </numFmts>
  <fonts count="3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rgb="FF4D4C4C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ajor"/>
    </font>
    <font>
      <sz val="11"/>
      <color theme="1"/>
      <name val="맑은 고딕"/>
      <family val="2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1"/>
      <name val="Arial Narrow"/>
      <family val="2"/>
    </font>
    <font>
      <sz val="11"/>
      <name val="Arial"/>
      <family val="2"/>
    </font>
    <font>
      <sz val="11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Arial"/>
      <family val="3"/>
      <charset val="129"/>
    </font>
    <font>
      <sz val="9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1"/>
      <name val="Arial Narrow"/>
      <family val="2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8"/>
      <name val="맑은 고딕"/>
      <family val="3"/>
      <charset val="129"/>
    </font>
    <font>
      <b/>
      <sz val="14"/>
      <name val="맑은 고딕"/>
      <family val="3"/>
      <charset val="129"/>
      <scheme val="major"/>
    </font>
    <font>
      <sz val="14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</fills>
  <borders count="116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double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rgb="FF000000"/>
      </bottom>
      <diagonal/>
    </border>
    <border>
      <left style="hair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medium">
        <color rgb="FF000000"/>
      </left>
      <right style="hair">
        <color rgb="FF000000"/>
      </right>
      <top style="double">
        <color rgb="FF000000"/>
      </top>
      <bottom style="medium">
        <color rgb="FF000000"/>
      </bottom>
      <diagonal/>
    </border>
    <border>
      <left style="hair">
        <color rgb="FF000000"/>
      </left>
      <right/>
      <top style="double">
        <color rgb="FF000000"/>
      </top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/>
      <right style="hair">
        <color rgb="FF000000"/>
      </right>
      <top/>
      <bottom/>
      <diagonal/>
    </border>
    <border>
      <left/>
      <right style="hair">
        <color rgb="FF000000"/>
      </right>
      <top style="double">
        <color rgb="FF000000"/>
      </top>
      <bottom style="medium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/>
      <bottom style="double">
        <color rgb="FF000000"/>
      </bottom>
      <diagonal/>
    </border>
    <border>
      <left/>
      <right style="hair">
        <color rgb="FF000000"/>
      </right>
      <top/>
      <bottom style="double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/>
      <top style="medium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double">
        <color rgb="FF000000"/>
      </bottom>
      <diagonal/>
    </border>
    <border>
      <left/>
      <right style="medium">
        <color rgb="FF000000"/>
      </right>
      <top style="double">
        <color rgb="FF000000"/>
      </top>
      <bottom style="medium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auto="1"/>
      </top>
      <bottom/>
      <diagonal/>
    </border>
    <border>
      <left style="medium">
        <color rgb="FF000000"/>
      </left>
      <right/>
      <top/>
      <bottom style="thin">
        <color auto="1"/>
      </bottom>
      <diagonal/>
    </border>
    <border>
      <left style="medium">
        <color rgb="FF000000"/>
      </left>
      <right/>
      <top/>
      <bottom/>
      <diagonal/>
    </border>
    <border diagonalUp="1"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 style="hair">
        <color rgb="FF000000"/>
      </diagonal>
    </border>
    <border diagonalUp="1">
      <left style="hair">
        <color rgb="FF000000"/>
      </left>
      <right style="hair">
        <color rgb="FF000000"/>
      </right>
      <top style="hair">
        <color rgb="FF000000"/>
      </top>
      <bottom/>
      <diagonal style="hair">
        <color rgb="FF000000"/>
      </diagonal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 style="hair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rgb="FF000000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 style="thin">
        <color auto="1"/>
      </top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double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thin">
        <color indexed="64"/>
      </top>
      <bottom/>
      <diagonal/>
    </border>
    <border>
      <left style="medium">
        <color rgb="FF000000"/>
      </left>
      <right style="thin">
        <color auto="1"/>
      </right>
      <top/>
      <bottom style="thin">
        <color auto="1"/>
      </bottom>
      <diagonal/>
    </border>
  </borders>
  <cellStyleXfs count="1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79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5" borderId="1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27" xfId="0" applyFont="1" applyFill="1" applyBorder="1" applyAlignment="1">
      <alignment horizontal="center" vertical="center" wrapText="1"/>
    </xf>
    <xf numFmtId="0" fontId="4" fillId="5" borderId="47" xfId="0" applyFont="1" applyFill="1" applyBorder="1" applyAlignment="1">
      <alignment horizontal="center" vertical="center" wrapText="1"/>
    </xf>
    <xf numFmtId="3" fontId="3" fillId="6" borderId="0" xfId="0" applyNumberFormat="1" applyFont="1" applyFill="1" applyBorder="1" applyAlignment="1">
      <alignment horizontal="center" vertical="center" shrinkToFit="1"/>
    </xf>
    <xf numFmtId="3" fontId="0" fillId="0" borderId="0" xfId="0" applyNumberFormat="1">
      <alignment vertical="center"/>
    </xf>
    <xf numFmtId="0" fontId="0" fillId="0" borderId="0" xfId="0">
      <alignment vertical="center"/>
    </xf>
    <xf numFmtId="0" fontId="4" fillId="5" borderId="2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41" fontId="0" fillId="0" borderId="0" xfId="0" applyNumberFormat="1">
      <alignment vertical="center"/>
    </xf>
    <xf numFmtId="3" fontId="10" fillId="2" borderId="28" xfId="0" applyNumberFormat="1" applyFont="1" applyFill="1" applyBorder="1" applyAlignment="1">
      <alignment horizontal="center" vertical="center" shrinkToFit="1"/>
    </xf>
    <xf numFmtId="0" fontId="10" fillId="6" borderId="24" xfId="0" applyFont="1" applyFill="1" applyBorder="1" applyAlignment="1">
      <alignment horizontal="center" vertical="center" wrapText="1"/>
    </xf>
    <xf numFmtId="0" fontId="10" fillId="6" borderId="25" xfId="0" applyFont="1" applyFill="1" applyBorder="1" applyAlignment="1">
      <alignment horizontal="center" vertical="center" wrapText="1"/>
    </xf>
    <xf numFmtId="0" fontId="10" fillId="6" borderId="36" xfId="0" applyFont="1" applyFill="1" applyBorder="1" applyAlignment="1">
      <alignment horizontal="center" vertical="center" wrapText="1"/>
    </xf>
    <xf numFmtId="0" fontId="10" fillId="6" borderId="4" xfId="0" applyFont="1" applyFill="1" applyBorder="1" applyAlignment="1">
      <alignment horizontal="center" vertical="center" wrapText="1"/>
    </xf>
    <xf numFmtId="0" fontId="10" fillId="6" borderId="31" xfId="0" applyFont="1" applyFill="1" applyBorder="1" applyAlignment="1">
      <alignment horizontal="center" vertical="center" wrapText="1"/>
    </xf>
    <xf numFmtId="0" fontId="12" fillId="6" borderId="4" xfId="0" applyFont="1" applyFill="1" applyBorder="1" applyAlignment="1">
      <alignment horizontal="center" vertical="center" wrapText="1"/>
    </xf>
    <xf numFmtId="0" fontId="13" fillId="6" borderId="58" xfId="0" applyFont="1" applyFill="1" applyBorder="1" applyAlignment="1">
      <alignment horizontal="center" vertical="center" wrapText="1"/>
    </xf>
    <xf numFmtId="0" fontId="16" fillId="0" borderId="55" xfId="0" applyFont="1" applyBorder="1" applyAlignment="1">
      <alignment horizontal="center" vertical="center"/>
    </xf>
    <xf numFmtId="0" fontId="16" fillId="0" borderId="54" xfId="0" applyFont="1" applyBorder="1" applyAlignment="1">
      <alignment horizontal="center" vertical="center"/>
    </xf>
    <xf numFmtId="0" fontId="16" fillId="0" borderId="5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17" fillId="0" borderId="63" xfId="0" applyFont="1" applyBorder="1" applyAlignment="1">
      <alignment horizontal="center" vertical="center"/>
    </xf>
    <xf numFmtId="0" fontId="17" fillId="0" borderId="63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 wrapText="1"/>
    </xf>
    <xf numFmtId="0" fontId="16" fillId="0" borderId="63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6" fillId="0" borderId="63" xfId="0" applyFont="1" applyFill="1" applyBorder="1" applyAlignment="1">
      <alignment horizontal="center" vertical="center" wrapText="1"/>
    </xf>
    <xf numFmtId="3" fontId="11" fillId="2" borderId="29" xfId="0" applyNumberFormat="1" applyFont="1" applyFill="1" applyBorder="1" applyAlignment="1">
      <alignment horizontal="center" vertical="center" shrinkToFit="1"/>
    </xf>
    <xf numFmtId="0" fontId="26" fillId="6" borderId="26" xfId="0" applyFont="1" applyFill="1" applyBorder="1" applyAlignment="1">
      <alignment horizontal="center" vertical="center" wrapText="1"/>
    </xf>
    <xf numFmtId="0" fontId="26" fillId="6" borderId="5" xfId="0" applyFont="1" applyFill="1" applyBorder="1" applyAlignment="1">
      <alignment horizontal="center" vertical="center" wrapText="1"/>
    </xf>
    <xf numFmtId="3" fontId="10" fillId="2" borderId="6" xfId="0" applyNumberFormat="1" applyFont="1" applyFill="1" applyBorder="1" applyAlignment="1">
      <alignment horizontal="center" vertical="center" shrinkToFit="1"/>
    </xf>
    <xf numFmtId="3" fontId="10" fillId="2" borderId="18" xfId="0" applyNumberFormat="1" applyFont="1" applyFill="1" applyBorder="1" applyAlignment="1">
      <alignment horizontal="center" vertical="center" shrinkToFit="1"/>
    </xf>
    <xf numFmtId="3" fontId="26" fillId="2" borderId="57" xfId="0" applyNumberFormat="1" applyFont="1" applyFill="1" applyBorder="1" applyAlignment="1">
      <alignment horizontal="center" vertical="center" shrinkToFit="1"/>
    </xf>
    <xf numFmtId="3" fontId="26" fillId="2" borderId="7" xfId="0" applyNumberFormat="1" applyFont="1" applyFill="1" applyBorder="1" applyAlignment="1">
      <alignment horizontal="center" vertical="center" wrapText="1" shrinkToFit="1"/>
    </xf>
    <xf numFmtId="0" fontId="16" fillId="0" borderId="64" xfId="0" applyFont="1" applyBorder="1" applyAlignment="1">
      <alignment vertical="center" wrapText="1"/>
    </xf>
    <xf numFmtId="0" fontId="28" fillId="0" borderId="64" xfId="0" applyFont="1" applyBorder="1" applyAlignment="1">
      <alignment vertical="center" wrapText="1"/>
    </xf>
    <xf numFmtId="0" fontId="16" fillId="0" borderId="64" xfId="0" applyFont="1" applyBorder="1" applyAlignment="1">
      <alignment horizontal="left" vertical="center" wrapText="1"/>
    </xf>
    <xf numFmtId="0" fontId="16" fillId="0" borderId="66" xfId="0" applyFont="1" applyBorder="1" applyAlignment="1">
      <alignment horizontal="left" vertical="center" wrapText="1"/>
    </xf>
    <xf numFmtId="0" fontId="16" fillId="0" borderId="65" xfId="0" applyFont="1" applyBorder="1" applyAlignment="1">
      <alignment horizontal="left" vertical="center" wrapText="1"/>
    </xf>
    <xf numFmtId="0" fontId="16" fillId="0" borderId="66" xfId="0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/>
    </xf>
    <xf numFmtId="0" fontId="16" fillId="0" borderId="65" xfId="0" applyFont="1" applyBorder="1" applyAlignment="1">
      <alignment horizontal="center" vertical="center"/>
    </xf>
    <xf numFmtId="0" fontId="16" fillId="0" borderId="56" xfId="0" applyFont="1" applyBorder="1" applyAlignment="1">
      <alignment horizontal="center" vertical="center"/>
    </xf>
    <xf numFmtId="0" fontId="17" fillId="0" borderId="64" xfId="0" applyFont="1" applyBorder="1" applyAlignment="1">
      <alignment horizontal="left" vertical="center" wrapText="1"/>
    </xf>
    <xf numFmtId="0" fontId="17" fillId="0" borderId="65" xfId="0" applyFont="1" applyBorder="1" applyAlignment="1">
      <alignment horizontal="left" vertical="center" wrapText="1"/>
    </xf>
    <xf numFmtId="0" fontId="16" fillId="6" borderId="64" xfId="0" applyFont="1" applyFill="1" applyBorder="1" applyAlignment="1">
      <alignment horizontal="left" vertical="center" wrapText="1"/>
    </xf>
    <xf numFmtId="0" fontId="16" fillId="6" borderId="64" xfId="0" applyFont="1" applyFill="1" applyBorder="1" applyAlignment="1">
      <alignment horizontal="left" vertical="center" wrapText="1" shrinkToFit="1"/>
    </xf>
    <xf numFmtId="0" fontId="17" fillId="6" borderId="64" xfId="0" applyFont="1" applyFill="1" applyBorder="1" applyAlignment="1">
      <alignment horizontal="left" vertical="center" wrapText="1"/>
    </xf>
    <xf numFmtId="0" fontId="17" fillId="6" borderId="65" xfId="0" applyFont="1" applyFill="1" applyBorder="1" applyAlignment="1">
      <alignment horizontal="left" vertical="center" wrapText="1"/>
    </xf>
    <xf numFmtId="0" fontId="16" fillId="0" borderId="68" xfId="0" applyFont="1" applyBorder="1" applyAlignment="1">
      <alignment horizontal="left" vertical="center" wrapText="1"/>
    </xf>
    <xf numFmtId="0" fontId="17" fillId="0" borderId="64" xfId="0" applyFont="1" applyBorder="1" applyAlignment="1">
      <alignment vertical="center" wrapText="1"/>
    </xf>
    <xf numFmtId="0" fontId="16" fillId="0" borderId="66" xfId="0" applyFont="1" applyFill="1" applyBorder="1" applyAlignment="1">
      <alignment vertical="center" wrapText="1"/>
    </xf>
    <xf numFmtId="0" fontId="16" fillId="0" borderId="64" xfId="0" applyFont="1" applyFill="1" applyBorder="1" applyAlignment="1">
      <alignment vertical="center" wrapText="1"/>
    </xf>
    <xf numFmtId="0" fontId="17" fillId="0" borderId="64" xfId="0" applyFont="1" applyFill="1" applyBorder="1" applyAlignment="1">
      <alignment vertical="center" wrapText="1"/>
    </xf>
    <xf numFmtId="0" fontId="16" fillId="0" borderId="64" xfId="0" applyFont="1" applyFill="1" applyBorder="1" applyAlignment="1">
      <alignment horizontal="left" vertical="center" wrapText="1"/>
    </xf>
    <xf numFmtId="0" fontId="21" fillId="7" borderId="70" xfId="0" applyNumberFormat="1" applyFont="1" applyFill="1" applyBorder="1" applyAlignment="1">
      <alignment horizontal="right" vertical="center" wrapText="1"/>
    </xf>
    <xf numFmtId="3" fontId="21" fillId="7" borderId="70" xfId="0" applyNumberFormat="1" applyFont="1" applyFill="1" applyBorder="1" applyAlignment="1">
      <alignment horizontal="right" vertical="center" wrapText="1"/>
    </xf>
    <xf numFmtId="0" fontId="16" fillId="0" borderId="71" xfId="0" applyFont="1" applyBorder="1" applyAlignment="1">
      <alignment horizontal="center" vertical="center"/>
    </xf>
    <xf numFmtId="0" fontId="16" fillId="0" borderId="66" xfId="0" applyFont="1" applyBorder="1" applyAlignment="1">
      <alignment vertical="center" wrapText="1"/>
    </xf>
    <xf numFmtId="0" fontId="21" fillId="7" borderId="66" xfId="0" applyNumberFormat="1" applyFont="1" applyFill="1" applyBorder="1" applyAlignment="1">
      <alignment horizontal="right" vertical="center" wrapText="1"/>
    </xf>
    <xf numFmtId="0" fontId="16" fillId="0" borderId="63" xfId="0" applyFont="1" applyBorder="1" applyAlignment="1">
      <alignment horizontal="center" vertical="center"/>
    </xf>
    <xf numFmtId="0" fontId="21" fillId="7" borderId="64" xfId="0" applyFont="1" applyFill="1" applyBorder="1" applyAlignment="1">
      <alignment horizontal="right" vertical="center" wrapText="1"/>
    </xf>
    <xf numFmtId="3" fontId="21" fillId="7" borderId="64" xfId="0" applyNumberFormat="1" applyFont="1" applyFill="1" applyBorder="1" applyAlignment="1">
      <alignment horizontal="right" vertical="center" wrapText="1"/>
    </xf>
    <xf numFmtId="3" fontId="21" fillId="7" borderId="69" xfId="0" applyNumberFormat="1" applyFont="1" applyFill="1" applyBorder="1" applyAlignment="1">
      <alignment horizontal="right" vertical="center" wrapText="1"/>
    </xf>
    <xf numFmtId="0" fontId="21" fillId="7" borderId="64" xfId="0" applyNumberFormat="1" applyFont="1" applyFill="1" applyBorder="1" applyAlignment="1">
      <alignment horizontal="right" vertical="center" wrapText="1"/>
    </xf>
    <xf numFmtId="0" fontId="21" fillId="2" borderId="64" xfId="9" applyNumberFormat="1" applyFont="1" applyFill="1" applyBorder="1" applyAlignment="1">
      <alignment horizontal="right" vertical="center"/>
    </xf>
    <xf numFmtId="3" fontId="21" fillId="2" borderId="64" xfId="9" applyNumberFormat="1" applyFont="1" applyFill="1" applyBorder="1" applyAlignment="1">
      <alignment horizontal="right" vertical="center"/>
    </xf>
    <xf numFmtId="3" fontId="21" fillId="2" borderId="69" xfId="9" applyNumberFormat="1" applyFont="1" applyFill="1" applyBorder="1" applyAlignment="1">
      <alignment horizontal="right" vertical="center"/>
    </xf>
    <xf numFmtId="0" fontId="16" fillId="0" borderId="72" xfId="0" applyFont="1" applyBorder="1" applyAlignment="1">
      <alignment horizontal="center" vertical="center"/>
    </xf>
    <xf numFmtId="0" fontId="16" fillId="0" borderId="68" xfId="0" applyFont="1" applyBorder="1" applyAlignment="1">
      <alignment vertical="center" wrapText="1"/>
    </xf>
    <xf numFmtId="3" fontId="21" fillId="7" borderId="68" xfId="0" applyNumberFormat="1" applyFont="1" applyFill="1" applyBorder="1" applyAlignment="1">
      <alignment horizontal="right" vertical="center" wrapText="1"/>
    </xf>
    <xf numFmtId="3" fontId="21" fillId="7" borderId="73" xfId="0" applyNumberFormat="1" applyFont="1" applyFill="1" applyBorder="1" applyAlignment="1">
      <alignment horizontal="right" vertical="center" wrapText="1"/>
    </xf>
    <xf numFmtId="0" fontId="16" fillId="0" borderId="62" xfId="0" applyFont="1" applyBorder="1" applyAlignment="1">
      <alignment horizontal="center" vertical="center"/>
    </xf>
    <xf numFmtId="0" fontId="16" fillId="0" borderId="74" xfId="0" applyFont="1" applyBorder="1" applyAlignment="1">
      <alignment horizontal="left" vertical="center" wrapText="1"/>
    </xf>
    <xf numFmtId="0" fontId="21" fillId="2" borderId="74" xfId="9" applyNumberFormat="1" applyFont="1" applyFill="1" applyBorder="1" applyAlignment="1">
      <alignment horizontal="right" vertical="center"/>
    </xf>
    <xf numFmtId="3" fontId="21" fillId="2" borderId="74" xfId="9" applyNumberFormat="1" applyFont="1" applyFill="1" applyBorder="1" applyAlignment="1">
      <alignment horizontal="right" vertical="center"/>
    </xf>
    <xf numFmtId="3" fontId="21" fillId="2" borderId="75" xfId="9" applyNumberFormat="1" applyFont="1" applyFill="1" applyBorder="1" applyAlignment="1">
      <alignment horizontal="right" vertical="center"/>
    </xf>
    <xf numFmtId="0" fontId="18" fillId="3" borderId="76" xfId="0" applyFont="1" applyFill="1" applyBorder="1" applyAlignment="1">
      <alignment horizontal="center" vertical="center" wrapText="1"/>
    </xf>
    <xf numFmtId="0" fontId="9" fillId="3" borderId="67" xfId="0" applyFont="1" applyFill="1" applyBorder="1" applyAlignment="1">
      <alignment vertical="center" wrapText="1"/>
    </xf>
    <xf numFmtId="41" fontId="18" fillId="3" borderId="67" xfId="0" applyNumberFormat="1" applyFont="1" applyFill="1" applyBorder="1" applyAlignment="1">
      <alignment vertical="center" wrapText="1"/>
    </xf>
    <xf numFmtId="41" fontId="18" fillId="3" borderId="77" xfId="0" applyNumberFormat="1" applyFont="1" applyFill="1" applyBorder="1" applyAlignment="1">
      <alignment vertical="center" wrapText="1"/>
    </xf>
    <xf numFmtId="41" fontId="21" fillId="7" borderId="70" xfId="0" applyNumberFormat="1" applyFont="1" applyFill="1" applyBorder="1" applyAlignment="1">
      <alignment horizontal="right" vertical="center" wrapText="1"/>
    </xf>
    <xf numFmtId="0" fontId="16" fillId="0" borderId="61" xfId="0" applyFont="1" applyBorder="1" applyAlignment="1">
      <alignment horizontal="center" vertical="center"/>
    </xf>
    <xf numFmtId="0" fontId="21" fillId="2" borderId="68" xfId="9" applyNumberFormat="1" applyFont="1" applyFill="1" applyBorder="1" applyAlignment="1">
      <alignment horizontal="right" vertical="center"/>
    </xf>
    <xf numFmtId="3" fontId="21" fillId="2" borderId="68" xfId="9" applyNumberFormat="1" applyFont="1" applyFill="1" applyBorder="1" applyAlignment="1">
      <alignment horizontal="right" vertical="center"/>
    </xf>
    <xf numFmtId="3" fontId="21" fillId="2" borderId="73" xfId="9" applyNumberFormat="1" applyFont="1" applyFill="1" applyBorder="1" applyAlignment="1">
      <alignment horizontal="right" vertical="center"/>
    </xf>
    <xf numFmtId="0" fontId="18" fillId="3" borderId="78" xfId="0" applyFont="1" applyFill="1" applyBorder="1" applyAlignment="1">
      <alignment horizontal="center" vertical="center" wrapText="1"/>
    </xf>
    <xf numFmtId="0" fontId="9" fillId="3" borderId="79" xfId="0" applyFont="1" applyFill="1" applyBorder="1" applyAlignment="1">
      <alignment vertical="center" wrapText="1"/>
    </xf>
    <xf numFmtId="41" fontId="18" fillId="3" borderId="79" xfId="9" applyFont="1" applyFill="1" applyBorder="1" applyAlignment="1">
      <alignment horizontal="right" vertical="center"/>
    </xf>
    <xf numFmtId="41" fontId="18" fillId="3" borderId="80" xfId="9" applyFont="1" applyFill="1" applyBorder="1" applyAlignment="1">
      <alignment horizontal="right" vertical="center"/>
    </xf>
    <xf numFmtId="0" fontId="18" fillId="3" borderId="83" xfId="0" applyFont="1" applyFill="1" applyBorder="1" applyAlignment="1">
      <alignment horizontal="center" vertical="center" wrapText="1"/>
    </xf>
    <xf numFmtId="41" fontId="18" fillId="3" borderId="84" xfId="9" applyFont="1" applyFill="1" applyBorder="1" applyAlignment="1">
      <alignment horizontal="right" vertical="center"/>
    </xf>
    <xf numFmtId="41" fontId="18" fillId="3" borderId="85" xfId="9" applyFont="1" applyFill="1" applyBorder="1" applyAlignment="1">
      <alignment horizontal="right" vertical="center"/>
    </xf>
    <xf numFmtId="0" fontId="21" fillId="7" borderId="86" xfId="0" applyNumberFormat="1" applyFont="1" applyFill="1" applyBorder="1" applyAlignment="1">
      <alignment horizontal="right" vertical="center" wrapText="1"/>
    </xf>
    <xf numFmtId="0" fontId="21" fillId="7" borderId="87" xfId="0" applyNumberFormat="1" applyFont="1" applyFill="1" applyBorder="1" applyAlignment="1">
      <alignment horizontal="right" vertical="center" wrapText="1"/>
    </xf>
    <xf numFmtId="41" fontId="21" fillId="7" borderId="87" xfId="0" applyNumberFormat="1" applyFont="1" applyFill="1" applyBorder="1" applyAlignment="1">
      <alignment horizontal="right" vertical="center" wrapText="1"/>
    </xf>
    <xf numFmtId="0" fontId="21" fillId="7" borderId="88" xfId="0" applyNumberFormat="1" applyFont="1" applyFill="1" applyBorder="1" applyAlignment="1">
      <alignment horizontal="right" vertical="center" wrapText="1"/>
    </xf>
    <xf numFmtId="0" fontId="9" fillId="3" borderId="84" xfId="0" applyFont="1" applyFill="1" applyBorder="1" applyAlignment="1">
      <alignment vertical="center" wrapText="1"/>
    </xf>
    <xf numFmtId="0" fontId="10" fillId="0" borderId="66" xfId="9" applyNumberFormat="1" applyFont="1" applyFill="1" applyBorder="1" applyAlignment="1">
      <alignment horizontal="right" vertical="center"/>
    </xf>
    <xf numFmtId="3" fontId="10" fillId="2" borderId="66" xfId="9" applyNumberFormat="1" applyFont="1" applyFill="1" applyBorder="1" applyAlignment="1">
      <alignment horizontal="right" vertical="center"/>
    </xf>
    <xf numFmtId="0" fontId="10" fillId="2" borderId="66" xfId="9" applyNumberFormat="1" applyFont="1" applyFill="1" applyBorder="1" applyAlignment="1">
      <alignment horizontal="right" vertical="center"/>
    </xf>
    <xf numFmtId="3" fontId="10" fillId="2" borderId="89" xfId="9" applyNumberFormat="1" applyFont="1" applyFill="1" applyBorder="1" applyAlignment="1">
      <alignment horizontal="right" vertical="center"/>
    </xf>
    <xf numFmtId="0" fontId="10" fillId="6" borderId="64" xfId="9" applyNumberFormat="1" applyFont="1" applyFill="1" applyBorder="1" applyAlignment="1">
      <alignment horizontal="right" vertical="center"/>
    </xf>
    <xf numFmtId="3" fontId="10" fillId="2" borderId="64" xfId="9" applyNumberFormat="1" applyFont="1" applyFill="1" applyBorder="1" applyAlignment="1">
      <alignment horizontal="right" vertical="center"/>
    </xf>
    <xf numFmtId="0" fontId="10" fillId="2" borderId="64" xfId="9" applyNumberFormat="1" applyFont="1" applyFill="1" applyBorder="1" applyAlignment="1">
      <alignment horizontal="right" vertical="center"/>
    </xf>
    <xf numFmtId="3" fontId="10" fillId="2" borderId="90" xfId="9" applyNumberFormat="1" applyFont="1" applyFill="1" applyBorder="1" applyAlignment="1">
      <alignment horizontal="right" vertical="center"/>
    </xf>
    <xf numFmtId="0" fontId="10" fillId="0" borderId="64" xfId="9" applyNumberFormat="1" applyFont="1" applyFill="1" applyBorder="1" applyAlignment="1">
      <alignment horizontal="right" vertical="center"/>
    </xf>
    <xf numFmtId="3" fontId="10" fillId="6" borderId="64" xfId="9" applyNumberFormat="1" applyFont="1" applyFill="1" applyBorder="1" applyAlignment="1">
      <alignment horizontal="right" vertical="center"/>
    </xf>
    <xf numFmtId="0" fontId="10" fillId="0" borderId="65" xfId="9" applyNumberFormat="1" applyFont="1" applyFill="1" applyBorder="1" applyAlignment="1">
      <alignment horizontal="right" vertical="center"/>
    </xf>
    <xf numFmtId="3" fontId="10" fillId="2" borderId="65" xfId="9" applyNumberFormat="1" applyFont="1" applyFill="1" applyBorder="1" applyAlignment="1">
      <alignment horizontal="right" vertical="center"/>
    </xf>
    <xf numFmtId="0" fontId="10" fillId="2" borderId="65" xfId="9" applyNumberFormat="1" applyFont="1" applyFill="1" applyBorder="1" applyAlignment="1">
      <alignment horizontal="right" vertical="center"/>
    </xf>
    <xf numFmtId="3" fontId="10" fillId="2" borderId="91" xfId="9" applyNumberFormat="1" applyFont="1" applyFill="1" applyBorder="1" applyAlignment="1">
      <alignment horizontal="right" vertical="center"/>
    </xf>
    <xf numFmtId="0" fontId="9" fillId="3" borderId="84" xfId="0" applyFont="1" applyFill="1" applyBorder="1" applyAlignment="1">
      <alignment vertical="center" wrapText="1" shrinkToFit="1"/>
    </xf>
    <xf numFmtId="0" fontId="10" fillId="6" borderId="65" xfId="9" applyNumberFormat="1" applyFont="1" applyFill="1" applyBorder="1" applyAlignment="1">
      <alignment horizontal="right" vertical="center"/>
    </xf>
    <xf numFmtId="0" fontId="10" fillId="0" borderId="74" xfId="9" applyNumberFormat="1" applyFont="1" applyFill="1" applyBorder="1" applyAlignment="1">
      <alignment horizontal="right" vertical="center"/>
    </xf>
    <xf numFmtId="3" fontId="10" fillId="2" borderId="74" xfId="9" applyNumberFormat="1" applyFont="1" applyFill="1" applyBorder="1" applyAlignment="1">
      <alignment horizontal="right" vertical="center"/>
    </xf>
    <xf numFmtId="0" fontId="10" fillId="2" borderId="74" xfId="9" applyNumberFormat="1" applyFont="1" applyFill="1" applyBorder="1" applyAlignment="1">
      <alignment horizontal="right" vertical="center"/>
    </xf>
    <xf numFmtId="3" fontId="10" fillId="2" borderId="93" xfId="9" applyNumberFormat="1" applyFont="1" applyFill="1" applyBorder="1" applyAlignment="1">
      <alignment horizontal="right" vertical="center"/>
    </xf>
    <xf numFmtId="0" fontId="20" fillId="3" borderId="67" xfId="0" applyFont="1" applyFill="1" applyBorder="1" applyAlignment="1">
      <alignment vertical="center" wrapText="1" shrinkToFit="1"/>
    </xf>
    <xf numFmtId="41" fontId="18" fillId="3" borderId="67" xfId="9" applyFont="1" applyFill="1" applyBorder="1" applyAlignment="1">
      <alignment horizontal="right" vertical="center"/>
    </xf>
    <xf numFmtId="41" fontId="18" fillId="3" borderId="92" xfId="9" applyFont="1" applyFill="1" applyBorder="1" applyAlignment="1">
      <alignment horizontal="right" vertical="center"/>
    </xf>
    <xf numFmtId="3" fontId="10" fillId="6" borderId="65" xfId="9" applyNumberFormat="1" applyFont="1" applyFill="1" applyBorder="1" applyAlignment="1">
      <alignment horizontal="right" vertical="center"/>
    </xf>
    <xf numFmtId="3" fontId="10" fillId="6" borderId="91" xfId="9" applyNumberFormat="1" applyFont="1" applyFill="1" applyBorder="1" applyAlignment="1">
      <alignment horizontal="right" vertical="center"/>
    </xf>
    <xf numFmtId="0" fontId="16" fillId="0" borderId="94" xfId="0" applyFont="1" applyBorder="1" applyAlignment="1">
      <alignment horizontal="center" vertical="center"/>
    </xf>
    <xf numFmtId="0" fontId="17" fillId="0" borderId="95" xfId="0" applyFont="1" applyBorder="1" applyAlignment="1">
      <alignment horizontal="left" vertical="center" wrapText="1"/>
    </xf>
    <xf numFmtId="3" fontId="10" fillId="0" borderId="95" xfId="9" applyNumberFormat="1" applyFont="1" applyFill="1" applyBorder="1" applyAlignment="1">
      <alignment horizontal="right" vertical="center"/>
    </xf>
    <xf numFmtId="0" fontId="10" fillId="0" borderId="95" xfId="9" applyNumberFormat="1" applyFont="1" applyFill="1" applyBorder="1" applyAlignment="1">
      <alignment horizontal="right" vertical="center"/>
    </xf>
    <xf numFmtId="3" fontId="10" fillId="6" borderId="95" xfId="9" applyNumberFormat="1" applyFont="1" applyFill="1" applyBorder="1" applyAlignment="1">
      <alignment horizontal="right" vertical="center"/>
    </xf>
    <xf numFmtId="0" fontId="10" fillId="6" borderId="95" xfId="9" applyNumberFormat="1" applyFont="1" applyFill="1" applyBorder="1" applyAlignment="1">
      <alignment horizontal="right" vertical="center"/>
    </xf>
    <xf numFmtId="3" fontId="10" fillId="6" borderId="96" xfId="9" applyNumberFormat="1" applyFont="1" applyFill="1" applyBorder="1" applyAlignment="1">
      <alignment horizontal="right" vertical="center"/>
    </xf>
    <xf numFmtId="0" fontId="9" fillId="3" borderId="67" xfId="0" applyFont="1" applyFill="1" applyBorder="1" applyAlignment="1">
      <alignment vertical="center" wrapText="1" shrinkToFit="1"/>
    </xf>
    <xf numFmtId="3" fontId="21" fillId="2" borderId="90" xfId="9" applyNumberFormat="1" applyFont="1" applyFill="1" applyBorder="1" applyAlignment="1">
      <alignment horizontal="right" vertical="center"/>
    </xf>
    <xf numFmtId="41" fontId="21" fillId="2" borderId="64" xfId="9" applyFont="1" applyFill="1" applyBorder="1" applyAlignment="1">
      <alignment horizontal="right" vertical="center"/>
    </xf>
    <xf numFmtId="0" fontId="2" fillId="6" borderId="64" xfId="9" applyNumberFormat="1" applyFont="1" applyFill="1" applyBorder="1" applyAlignment="1">
      <alignment horizontal="right" vertical="center"/>
    </xf>
    <xf numFmtId="3" fontId="2" fillId="6" borderId="64" xfId="9" applyNumberFormat="1" applyFont="1" applyFill="1" applyBorder="1" applyAlignment="1">
      <alignment horizontal="right" vertical="center"/>
    </xf>
    <xf numFmtId="3" fontId="2" fillId="6" borderId="90" xfId="9" applyNumberFormat="1" applyFont="1" applyFill="1" applyBorder="1" applyAlignment="1">
      <alignment horizontal="right" vertical="center"/>
    </xf>
    <xf numFmtId="176" fontId="10" fillId="6" borderId="64" xfId="9" applyNumberFormat="1" applyFont="1" applyFill="1" applyBorder="1" applyAlignment="1">
      <alignment horizontal="right" vertical="center"/>
    </xf>
    <xf numFmtId="0" fontId="16" fillId="6" borderId="63" xfId="0" applyFont="1" applyFill="1" applyBorder="1" applyAlignment="1">
      <alignment horizontal="center" vertical="center"/>
    </xf>
    <xf numFmtId="3" fontId="10" fillId="6" borderId="90" xfId="9" applyNumberFormat="1" applyFont="1" applyFill="1" applyBorder="1" applyAlignment="1">
      <alignment horizontal="right" vertical="center"/>
    </xf>
    <xf numFmtId="0" fontId="22" fillId="2" borderId="64" xfId="9" applyNumberFormat="1" applyFont="1" applyFill="1" applyBorder="1" applyAlignment="1">
      <alignment horizontal="right" vertical="center"/>
    </xf>
    <xf numFmtId="3" fontId="22" fillId="2" borderId="64" xfId="9" applyNumberFormat="1" applyFont="1" applyFill="1" applyBorder="1" applyAlignment="1">
      <alignment horizontal="right" vertical="center"/>
    </xf>
    <xf numFmtId="3" fontId="22" fillId="2" borderId="90" xfId="9" applyNumberFormat="1" applyFont="1" applyFill="1" applyBorder="1" applyAlignment="1">
      <alignment horizontal="right" vertical="center"/>
    </xf>
    <xf numFmtId="3" fontId="21" fillId="0" borderId="64" xfId="9" applyNumberFormat="1" applyFont="1" applyFill="1" applyBorder="1" applyAlignment="1">
      <alignment horizontal="right" vertical="center"/>
    </xf>
    <xf numFmtId="0" fontId="21" fillId="0" borderId="64" xfId="9" applyNumberFormat="1" applyFont="1" applyFill="1" applyBorder="1" applyAlignment="1">
      <alignment horizontal="right" vertical="center"/>
    </xf>
    <xf numFmtId="3" fontId="21" fillId="6" borderId="64" xfId="9" applyNumberFormat="1" applyFont="1" applyFill="1" applyBorder="1" applyAlignment="1">
      <alignment horizontal="right" vertical="center"/>
    </xf>
    <xf numFmtId="0" fontId="21" fillId="6" borderId="64" xfId="9" applyNumberFormat="1" applyFont="1" applyFill="1" applyBorder="1" applyAlignment="1">
      <alignment horizontal="right" vertical="center"/>
    </xf>
    <xf numFmtId="3" fontId="21" fillId="6" borderId="90" xfId="9" applyNumberFormat="1" applyFont="1" applyFill="1" applyBorder="1" applyAlignment="1">
      <alignment horizontal="right" vertical="center"/>
    </xf>
    <xf numFmtId="0" fontId="22" fillId="0" borderId="64" xfId="9" applyNumberFormat="1" applyFont="1" applyFill="1" applyBorder="1" applyAlignment="1">
      <alignment horizontal="right" vertical="center"/>
    </xf>
    <xf numFmtId="3" fontId="22" fillId="6" borderId="64" xfId="9" applyNumberFormat="1" applyFont="1" applyFill="1" applyBorder="1" applyAlignment="1">
      <alignment horizontal="right" vertical="center"/>
    </xf>
    <xf numFmtId="3" fontId="22" fillId="6" borderId="90" xfId="9" applyNumberFormat="1" applyFont="1" applyFill="1" applyBorder="1" applyAlignment="1">
      <alignment horizontal="right" vertical="center"/>
    </xf>
    <xf numFmtId="0" fontId="22" fillId="6" borderId="64" xfId="9" applyNumberFormat="1" applyFont="1" applyFill="1" applyBorder="1" applyAlignment="1">
      <alignment horizontal="right" vertical="center"/>
    </xf>
    <xf numFmtId="0" fontId="17" fillId="0" borderId="72" xfId="0" applyFont="1" applyBorder="1" applyAlignment="1">
      <alignment horizontal="center" vertical="center"/>
    </xf>
    <xf numFmtId="0" fontId="22" fillId="0" borderId="65" xfId="9" applyNumberFormat="1" applyFont="1" applyFill="1" applyBorder="1" applyAlignment="1">
      <alignment horizontal="right" vertical="center"/>
    </xf>
    <xf numFmtId="3" fontId="22" fillId="6" borderId="65" xfId="9" applyNumberFormat="1" applyFont="1" applyFill="1" applyBorder="1" applyAlignment="1">
      <alignment horizontal="right" vertical="center"/>
    </xf>
    <xf numFmtId="0" fontId="21" fillId="6" borderId="65" xfId="9" applyNumberFormat="1" applyFont="1" applyFill="1" applyBorder="1" applyAlignment="1">
      <alignment horizontal="right" vertical="center"/>
    </xf>
    <xf numFmtId="3" fontId="22" fillId="6" borderId="91" xfId="9" applyNumberFormat="1" applyFont="1" applyFill="1" applyBorder="1" applyAlignment="1">
      <alignment horizontal="right" vertical="center"/>
    </xf>
    <xf numFmtId="0" fontId="16" fillId="6" borderId="74" xfId="0" applyFont="1" applyFill="1" applyBorder="1" applyAlignment="1">
      <alignment horizontal="left" vertical="center" wrapText="1"/>
    </xf>
    <xf numFmtId="3" fontId="21" fillId="2" borderId="93" xfId="9" applyNumberFormat="1" applyFont="1" applyFill="1" applyBorder="1" applyAlignment="1">
      <alignment horizontal="right" vertical="center"/>
    </xf>
    <xf numFmtId="3" fontId="10" fillId="0" borderId="64" xfId="9" applyNumberFormat="1" applyFont="1" applyFill="1" applyBorder="1" applyAlignment="1">
      <alignment horizontal="right" vertical="center"/>
    </xf>
    <xf numFmtId="0" fontId="23" fillId="3" borderId="76" xfId="0" applyFont="1" applyFill="1" applyBorder="1" applyAlignment="1">
      <alignment horizontal="center" vertical="center" wrapText="1"/>
    </xf>
    <xf numFmtId="0" fontId="23" fillId="3" borderId="97" xfId="0" applyFont="1" applyFill="1" applyBorder="1" applyAlignment="1">
      <alignment horizontal="center" vertical="center" wrapText="1"/>
    </xf>
    <xf numFmtId="41" fontId="23" fillId="3" borderId="98" xfId="9" applyFont="1" applyFill="1" applyBorder="1" applyAlignment="1">
      <alignment horizontal="right" vertical="center"/>
    </xf>
    <xf numFmtId="41" fontId="18" fillId="3" borderId="98" xfId="9" applyFont="1" applyFill="1" applyBorder="1" applyAlignment="1">
      <alignment horizontal="right" vertical="center"/>
    </xf>
    <xf numFmtId="41" fontId="23" fillId="3" borderId="99" xfId="9" applyFont="1" applyFill="1" applyBorder="1" applyAlignment="1">
      <alignment horizontal="right" vertical="center"/>
    </xf>
    <xf numFmtId="0" fontId="10" fillId="6" borderId="66" xfId="9" applyNumberFormat="1" applyFont="1" applyFill="1" applyBorder="1" applyAlignment="1">
      <alignment horizontal="right" vertical="center"/>
    </xf>
    <xf numFmtId="0" fontId="10" fillId="6" borderId="68" xfId="9" applyNumberFormat="1" applyFont="1" applyFill="1" applyBorder="1" applyAlignment="1">
      <alignment horizontal="right" vertical="center"/>
    </xf>
    <xf numFmtId="0" fontId="23" fillId="3" borderId="83" xfId="0" applyFont="1" applyFill="1" applyBorder="1" applyAlignment="1">
      <alignment horizontal="center" vertical="center" wrapText="1"/>
    </xf>
    <xf numFmtId="0" fontId="24" fillId="3" borderId="84" xfId="0" applyFont="1" applyFill="1" applyBorder="1" applyAlignment="1">
      <alignment vertical="center" wrapText="1" shrinkToFit="1"/>
    </xf>
    <xf numFmtId="41" fontId="23" fillId="3" borderId="84" xfId="9" applyFont="1" applyFill="1" applyBorder="1" applyAlignment="1">
      <alignment horizontal="right" vertical="center"/>
    </xf>
    <xf numFmtId="41" fontId="23" fillId="3" borderId="85" xfId="9" applyFont="1" applyFill="1" applyBorder="1" applyAlignment="1">
      <alignment horizontal="right" vertical="center"/>
    </xf>
    <xf numFmtId="0" fontId="17" fillId="0" borderId="101" xfId="0" applyFont="1" applyBorder="1" applyAlignment="1">
      <alignment horizontal="center" vertical="center"/>
    </xf>
    <xf numFmtId="0" fontId="16" fillId="0" borderId="102" xfId="0" applyFont="1" applyBorder="1" applyAlignment="1">
      <alignment horizontal="left" vertical="center" wrapText="1"/>
    </xf>
    <xf numFmtId="0" fontId="10" fillId="6" borderId="102" xfId="9" applyNumberFormat="1" applyFont="1" applyFill="1" applyBorder="1" applyAlignment="1">
      <alignment horizontal="right" vertical="center"/>
    </xf>
    <xf numFmtId="3" fontId="10" fillId="2" borderId="102" xfId="9" applyNumberFormat="1" applyFont="1" applyFill="1" applyBorder="1" applyAlignment="1">
      <alignment horizontal="right" vertical="center"/>
    </xf>
    <xf numFmtId="0" fontId="10" fillId="2" borderId="102" xfId="9" applyNumberFormat="1" applyFont="1" applyFill="1" applyBorder="1" applyAlignment="1">
      <alignment horizontal="right" vertical="center"/>
    </xf>
    <xf numFmtId="3" fontId="10" fillId="2" borderId="103" xfId="9" applyNumberFormat="1" applyFont="1" applyFill="1" applyBorder="1" applyAlignment="1">
      <alignment horizontal="right" vertical="center"/>
    </xf>
    <xf numFmtId="0" fontId="17" fillId="0" borderId="104" xfId="0" applyFont="1" applyBorder="1" applyAlignment="1">
      <alignment horizontal="center" vertical="center"/>
    </xf>
    <xf numFmtId="0" fontId="16" fillId="0" borderId="105" xfId="0" applyFont="1" applyBorder="1" applyAlignment="1">
      <alignment horizontal="left" vertical="center" wrapText="1"/>
    </xf>
    <xf numFmtId="0" fontId="10" fillId="6" borderId="105" xfId="9" applyNumberFormat="1" applyFont="1" applyFill="1" applyBorder="1" applyAlignment="1">
      <alignment horizontal="right" vertical="center"/>
    </xf>
    <xf numFmtId="3" fontId="10" fillId="2" borderId="105" xfId="9" applyNumberFormat="1" applyFont="1" applyFill="1" applyBorder="1" applyAlignment="1">
      <alignment horizontal="right" vertical="center"/>
    </xf>
    <xf numFmtId="0" fontId="10" fillId="2" borderId="105" xfId="9" applyNumberFormat="1" applyFont="1" applyFill="1" applyBorder="1" applyAlignment="1">
      <alignment horizontal="right" vertical="center"/>
    </xf>
    <xf numFmtId="3" fontId="10" fillId="2" borderId="106" xfId="9" applyNumberFormat="1" applyFont="1" applyFill="1" applyBorder="1" applyAlignment="1">
      <alignment horizontal="right" vertical="center"/>
    </xf>
    <xf numFmtId="0" fontId="16" fillId="6" borderId="105" xfId="0" applyFont="1" applyFill="1" applyBorder="1" applyAlignment="1">
      <alignment horizontal="left" vertical="center" wrapText="1"/>
    </xf>
    <xf numFmtId="0" fontId="17" fillId="0" borderId="107" xfId="0" applyFont="1" applyBorder="1" applyAlignment="1">
      <alignment horizontal="center" vertical="center"/>
    </xf>
    <xf numFmtId="0" fontId="16" fillId="0" borderId="81" xfId="0" applyFont="1" applyBorder="1" applyAlignment="1">
      <alignment horizontal="left" vertical="center" wrapText="1"/>
    </xf>
    <xf numFmtId="0" fontId="10" fillId="6" borderId="81" xfId="9" applyNumberFormat="1" applyFont="1" applyFill="1" applyBorder="1" applyAlignment="1">
      <alignment horizontal="right" vertical="center"/>
    </xf>
    <xf numFmtId="3" fontId="10" fillId="2" borderId="81" xfId="9" applyNumberFormat="1" applyFont="1" applyFill="1" applyBorder="1" applyAlignment="1">
      <alignment horizontal="right" vertical="center"/>
    </xf>
    <xf numFmtId="0" fontId="10" fillId="2" borderId="81" xfId="9" applyNumberFormat="1" applyFont="1" applyFill="1" applyBorder="1" applyAlignment="1">
      <alignment horizontal="right" vertical="center"/>
    </xf>
    <xf numFmtId="3" fontId="10" fillId="2" borderId="82" xfId="9" applyNumberFormat="1" applyFont="1" applyFill="1" applyBorder="1" applyAlignment="1">
      <alignment horizontal="right" vertical="center"/>
    </xf>
    <xf numFmtId="3" fontId="10" fillId="6" borderId="66" xfId="9" applyNumberFormat="1" applyFont="1" applyFill="1" applyBorder="1" applyAlignment="1">
      <alignment horizontal="right" vertical="center"/>
    </xf>
    <xf numFmtId="3" fontId="10" fillId="6" borderId="89" xfId="9" applyNumberFormat="1" applyFont="1" applyFill="1" applyBorder="1" applyAlignment="1">
      <alignment horizontal="right" vertical="center"/>
    </xf>
    <xf numFmtId="3" fontId="10" fillId="2" borderId="68" xfId="9" applyNumberFormat="1" applyFont="1" applyFill="1" applyBorder="1" applyAlignment="1">
      <alignment horizontal="right" vertical="center"/>
    </xf>
    <xf numFmtId="0" fontId="10" fillId="2" borderId="68" xfId="9" applyNumberFormat="1" applyFont="1" applyFill="1" applyBorder="1" applyAlignment="1">
      <alignment horizontal="right" vertical="center"/>
    </xf>
    <xf numFmtId="3" fontId="10" fillId="2" borderId="100" xfId="9" applyNumberFormat="1" applyFont="1" applyFill="1" applyBorder="1" applyAlignment="1">
      <alignment horizontal="right" vertical="center"/>
    </xf>
    <xf numFmtId="0" fontId="18" fillId="3" borderId="78" xfId="0" applyFont="1" applyFill="1" applyBorder="1" applyAlignment="1">
      <alignment horizontal="center" vertical="center" shrinkToFit="1"/>
    </xf>
    <xf numFmtId="0" fontId="20" fillId="3" borderId="79" xfId="0" applyFont="1" applyFill="1" applyBorder="1" applyAlignment="1">
      <alignment vertical="center" wrapText="1" shrinkToFit="1"/>
    </xf>
    <xf numFmtId="0" fontId="18" fillId="3" borderId="108" xfId="0" applyFont="1" applyFill="1" applyBorder="1" applyAlignment="1">
      <alignment horizontal="center" vertical="center" wrapText="1"/>
    </xf>
    <xf numFmtId="0" fontId="7" fillId="3" borderId="109" xfId="0" applyFont="1" applyFill="1" applyBorder="1" applyAlignment="1">
      <alignment vertical="center" wrapText="1"/>
    </xf>
    <xf numFmtId="41" fontId="18" fillId="3" borderId="109" xfId="9" applyFont="1" applyFill="1" applyBorder="1" applyAlignment="1">
      <alignment horizontal="right" vertical="center"/>
    </xf>
    <xf numFmtId="41" fontId="18" fillId="3" borderId="110" xfId="9" applyFont="1" applyFill="1" applyBorder="1" applyAlignment="1">
      <alignment horizontal="right" vertical="center"/>
    </xf>
    <xf numFmtId="0" fontId="16" fillId="3" borderId="79" xfId="0" applyFont="1" applyFill="1" applyBorder="1" applyAlignment="1">
      <alignment vertical="center" wrapText="1"/>
    </xf>
    <xf numFmtId="0" fontId="18" fillId="4" borderId="111" xfId="0" applyFont="1" applyFill="1" applyBorder="1" applyAlignment="1">
      <alignment horizontal="center" vertical="center" wrapText="1"/>
    </xf>
    <xf numFmtId="0" fontId="25" fillId="4" borderId="112" xfId="0" applyFont="1" applyFill="1" applyBorder="1" applyAlignment="1">
      <alignment horizontal="center" vertical="center" wrapText="1"/>
    </xf>
    <xf numFmtId="41" fontId="18" fillId="4" borderId="112" xfId="9" applyFont="1" applyFill="1" applyBorder="1" applyAlignment="1">
      <alignment horizontal="right" vertical="center"/>
    </xf>
    <xf numFmtId="41" fontId="18" fillId="4" borderId="113" xfId="9" applyFont="1" applyFill="1" applyBorder="1" applyAlignment="1">
      <alignment horizontal="right" vertical="center"/>
    </xf>
    <xf numFmtId="0" fontId="16" fillId="0" borderId="71" xfId="0" applyFont="1" applyFill="1" applyBorder="1" applyAlignment="1">
      <alignment horizontal="center" vertical="center"/>
    </xf>
    <xf numFmtId="0" fontId="16" fillId="0" borderId="72" xfId="0" applyFont="1" applyFill="1" applyBorder="1" applyAlignment="1">
      <alignment horizontal="center" vertical="center"/>
    </xf>
    <xf numFmtId="0" fontId="16" fillId="0" borderId="65" xfId="0" applyFont="1" applyFill="1" applyBorder="1" applyAlignment="1">
      <alignment vertical="center" wrapText="1"/>
    </xf>
    <xf numFmtId="41" fontId="10" fillId="3" borderId="79" xfId="9" applyFont="1" applyFill="1" applyBorder="1" applyAlignment="1">
      <alignment horizontal="right" vertical="center"/>
    </xf>
    <xf numFmtId="41" fontId="10" fillId="3" borderId="80" xfId="9" applyFont="1" applyFill="1" applyBorder="1" applyAlignment="1">
      <alignment horizontal="right" vertical="center"/>
    </xf>
    <xf numFmtId="41" fontId="21" fillId="7" borderId="64" xfId="0" applyNumberFormat="1" applyFont="1" applyFill="1" applyBorder="1" applyAlignment="1">
      <alignment horizontal="right" vertical="center" wrapText="1"/>
    </xf>
    <xf numFmtId="41" fontId="18" fillId="3" borderId="79" xfId="9" applyNumberFormat="1" applyFont="1" applyFill="1" applyBorder="1" applyAlignment="1">
      <alignment horizontal="right" vertical="center"/>
    </xf>
    <xf numFmtId="3" fontId="8" fillId="2" borderId="64" xfId="9" applyNumberFormat="1" applyFont="1" applyFill="1" applyBorder="1" applyAlignment="1">
      <alignment horizontal="right" vertical="center"/>
    </xf>
    <xf numFmtId="0" fontId="32" fillId="0" borderId="63" xfId="0" applyFont="1" applyBorder="1" applyAlignment="1">
      <alignment horizontal="center" vertical="center"/>
    </xf>
    <xf numFmtId="0" fontId="16" fillId="0" borderId="61" xfId="0" applyFont="1" applyBorder="1" applyAlignment="1">
      <alignment horizontal="center" vertical="center"/>
    </xf>
    <xf numFmtId="0" fontId="16" fillId="0" borderId="62" xfId="0" applyFont="1" applyBorder="1" applyAlignment="1">
      <alignment horizontal="center" vertical="center"/>
    </xf>
    <xf numFmtId="0" fontId="16" fillId="0" borderId="97" xfId="0" applyFont="1" applyBorder="1" applyAlignment="1">
      <alignment horizontal="center" vertical="center"/>
    </xf>
    <xf numFmtId="0" fontId="16" fillId="0" borderId="63" xfId="0" applyFont="1" applyBorder="1" applyAlignment="1">
      <alignment horizontal="center" vertical="center"/>
    </xf>
    <xf numFmtId="49" fontId="16" fillId="0" borderId="63" xfId="4" applyNumberFormat="1" applyFont="1" applyFill="1" applyBorder="1" applyAlignment="1">
      <alignment horizontal="center" vertical="center"/>
    </xf>
    <xf numFmtId="0" fontId="17" fillId="0" borderId="61" xfId="0" applyFont="1" applyFill="1" applyBorder="1" applyAlignment="1">
      <alignment horizontal="center" vertical="center"/>
    </xf>
    <xf numFmtId="0" fontId="17" fillId="0" borderId="62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35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27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4" fillId="5" borderId="19" xfId="0" applyFont="1" applyFill="1" applyBorder="1" applyAlignment="1">
      <alignment horizontal="center" vertical="center" wrapText="1"/>
    </xf>
    <xf numFmtId="0" fontId="4" fillId="5" borderId="45" xfId="0" applyFont="1" applyFill="1" applyBorder="1" applyAlignment="1">
      <alignment horizontal="center" vertical="center" wrapText="1"/>
    </xf>
    <xf numFmtId="0" fontId="4" fillId="5" borderId="46" xfId="0" applyFont="1" applyFill="1" applyBorder="1" applyAlignment="1">
      <alignment horizontal="center" vertical="center" wrapText="1"/>
    </xf>
    <xf numFmtId="0" fontId="4" fillId="5" borderId="25" xfId="0" applyFont="1" applyFill="1" applyBorder="1" applyAlignment="1">
      <alignment horizontal="center" vertical="center" wrapText="1"/>
    </xf>
    <xf numFmtId="0" fontId="4" fillId="5" borderId="52" xfId="0" applyFont="1" applyFill="1" applyBorder="1" applyAlignment="1">
      <alignment horizontal="center" vertical="center" wrapText="1"/>
    </xf>
    <xf numFmtId="0" fontId="4" fillId="5" borderId="48" xfId="0" applyFont="1" applyFill="1" applyBorder="1" applyAlignment="1">
      <alignment horizontal="center" vertical="center" wrapText="1"/>
    </xf>
    <xf numFmtId="0" fontId="4" fillId="5" borderId="43" xfId="0" applyFont="1" applyFill="1" applyBorder="1" applyAlignment="1">
      <alignment horizontal="center" vertical="center" wrapText="1"/>
    </xf>
    <xf numFmtId="0" fontId="4" fillId="5" borderId="40" xfId="0" applyFont="1" applyFill="1" applyBorder="1" applyAlignment="1">
      <alignment horizontal="center" vertical="center" wrapText="1"/>
    </xf>
    <xf numFmtId="0" fontId="4" fillId="5" borderId="59" xfId="0" applyFont="1" applyFill="1" applyBorder="1" applyAlignment="1">
      <alignment horizontal="center" vertical="center" wrapText="1"/>
    </xf>
    <xf numFmtId="0" fontId="4" fillId="5" borderId="44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17" fillId="0" borderId="63" xfId="0" applyFont="1" applyFill="1" applyBorder="1" applyAlignment="1">
      <alignment horizontal="center" vertical="center"/>
    </xf>
    <xf numFmtId="0" fontId="16" fillId="6" borderId="63" xfId="0" applyFont="1" applyFill="1" applyBorder="1" applyAlignment="1">
      <alignment horizontal="center" vertical="center"/>
    </xf>
    <xf numFmtId="0" fontId="16" fillId="0" borderId="114" xfId="0" applyFont="1" applyBorder="1" applyAlignment="1">
      <alignment horizontal="center" vertical="center"/>
    </xf>
    <xf numFmtId="0" fontId="16" fillId="0" borderId="115" xfId="0" applyFont="1" applyBorder="1" applyAlignment="1">
      <alignment horizontal="center" vertical="center"/>
    </xf>
    <xf numFmtId="3" fontId="10" fillId="2" borderId="60" xfId="0" applyNumberFormat="1" applyFont="1" applyFill="1" applyBorder="1" applyAlignment="1">
      <alignment horizontal="center" vertical="center" shrinkToFit="1"/>
    </xf>
    <xf numFmtId="3" fontId="10" fillId="2" borderId="34" xfId="0" applyNumberFormat="1" applyFont="1" applyFill="1" applyBorder="1" applyAlignment="1">
      <alignment horizontal="center" vertical="center" shrinkToFit="1"/>
    </xf>
    <xf numFmtId="3" fontId="11" fillId="2" borderId="29" xfId="0" applyNumberFormat="1" applyFont="1" applyFill="1" applyBorder="1" applyAlignment="1">
      <alignment horizontal="center" vertical="center" shrinkToFit="1"/>
    </xf>
    <xf numFmtId="3" fontId="11" fillId="2" borderId="32" xfId="0" applyNumberFormat="1" applyFont="1" applyFill="1" applyBorder="1" applyAlignment="1">
      <alignment horizontal="center" vertical="center" shrinkToFit="1"/>
    </xf>
    <xf numFmtId="0" fontId="10" fillId="6" borderId="35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0" fontId="4" fillId="5" borderId="41" xfId="0" applyFont="1" applyFill="1" applyBorder="1" applyAlignment="1">
      <alignment horizontal="center" vertical="center" wrapText="1"/>
    </xf>
    <xf numFmtId="0" fontId="4" fillId="5" borderId="50" xfId="0" applyFont="1" applyFill="1" applyBorder="1" applyAlignment="1">
      <alignment horizontal="center" vertical="center" wrapText="1"/>
    </xf>
    <xf numFmtId="3" fontId="19" fillId="2" borderId="29" xfId="0" applyNumberFormat="1" applyFont="1" applyFill="1" applyBorder="1" applyAlignment="1">
      <alignment horizontal="left" vertical="center" wrapText="1" shrinkToFit="1"/>
    </xf>
    <xf numFmtId="3" fontId="14" fillId="2" borderId="51" xfId="0" applyNumberFormat="1" applyFont="1" applyFill="1" applyBorder="1" applyAlignment="1">
      <alignment horizontal="left" vertical="center" shrinkToFit="1"/>
    </xf>
    <xf numFmtId="0" fontId="4" fillId="5" borderId="30" xfId="0" applyFont="1" applyFill="1" applyBorder="1" applyAlignment="1">
      <alignment horizontal="center" vertical="center" wrapText="1"/>
    </xf>
    <xf numFmtId="0" fontId="4" fillId="5" borderId="37" xfId="0" applyFont="1" applyFill="1" applyBorder="1" applyAlignment="1">
      <alignment horizontal="center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10" fillId="6" borderId="39" xfId="0" applyFont="1" applyFill="1" applyBorder="1" applyAlignment="1">
      <alignment horizontal="center" vertical="center" wrapText="1"/>
    </xf>
    <xf numFmtId="0" fontId="10" fillId="6" borderId="40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/>
    </xf>
    <xf numFmtId="0" fontId="4" fillId="5" borderId="20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4" fillId="6" borderId="0" xfId="0" applyFont="1" applyFill="1" applyBorder="1" applyAlignment="1">
      <alignment horizontal="center" vertical="center" wrapText="1"/>
    </xf>
    <xf numFmtId="0" fontId="4" fillId="5" borderId="22" xfId="0" applyFont="1" applyFill="1" applyBorder="1" applyAlignment="1">
      <alignment horizontal="center" vertical="center" wrapText="1"/>
    </xf>
    <xf numFmtId="0" fontId="4" fillId="5" borderId="23" xfId="0" applyFont="1" applyFill="1" applyBorder="1" applyAlignment="1">
      <alignment horizontal="center" vertical="center" wrapText="1"/>
    </xf>
    <xf numFmtId="0" fontId="4" fillId="5" borderId="42" xfId="0" applyFont="1" applyFill="1" applyBorder="1" applyAlignment="1">
      <alignment horizontal="center" vertical="center" wrapText="1"/>
    </xf>
  </cellXfs>
  <cellStyles count="10">
    <cellStyle name="쉼표 [0]" xfId="9" builtinId="6"/>
    <cellStyle name="표준" xfId="0" builtinId="0"/>
    <cellStyle name="표준 2" xfId="1"/>
    <cellStyle name="표준 2 2" xfId="4"/>
    <cellStyle name="표준 2 3" xfId="5"/>
    <cellStyle name="표준 2 4" xfId="6"/>
    <cellStyle name="표준 2 5" xfId="7"/>
    <cellStyle name="표준 2 6" xfId="8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M315"/>
  <sheetViews>
    <sheetView tabSelected="1" view="pageBreakPreview" zoomScale="115" zoomScaleNormal="115" zoomScaleSheetLayoutView="115" workbookViewId="0">
      <pane ySplit="6" topLeftCell="A7" activePane="bottomLeft" state="frozen"/>
      <selection pane="bottomLeft" activeCell="J181" sqref="J181"/>
    </sheetView>
  </sheetViews>
  <sheetFormatPr defaultRowHeight="16.5" x14ac:dyDescent="0.3"/>
  <cols>
    <col min="1" max="1" width="12" style="3" customWidth="1"/>
    <col min="2" max="2" width="57.875" style="1" customWidth="1"/>
    <col min="3" max="4" width="12.125" style="2" customWidth="1"/>
    <col min="5" max="6" width="13.875" customWidth="1"/>
    <col min="7" max="8" width="12.375" style="25" customWidth="1"/>
    <col min="9" max="9" width="13.875" style="2" customWidth="1"/>
    <col min="10" max="10" width="13.875" customWidth="1"/>
    <col min="12" max="13" width="9.25" bestFit="1" customWidth="1"/>
  </cols>
  <sheetData>
    <row r="1" spans="1:12" ht="33.75" customHeight="1" thickBot="1" x14ac:dyDescent="0.35">
      <c r="A1" s="226" t="s">
        <v>36</v>
      </c>
      <c r="B1" s="226"/>
      <c r="C1" s="226"/>
      <c r="D1" s="226"/>
      <c r="E1" s="226"/>
      <c r="F1" s="226"/>
      <c r="G1" s="226"/>
      <c r="H1" s="226"/>
      <c r="I1" s="226"/>
      <c r="J1" s="226"/>
    </row>
    <row r="2" spans="1:12" ht="26.25" customHeight="1" x14ac:dyDescent="0.3">
      <c r="A2" s="227" t="s">
        <v>157</v>
      </c>
      <c r="B2" s="11" t="s">
        <v>33</v>
      </c>
      <c r="C2" s="234" t="s">
        <v>35</v>
      </c>
      <c r="D2" s="235"/>
      <c r="E2" s="235"/>
      <c r="F2" s="235"/>
      <c r="G2" s="235"/>
      <c r="H2" s="235"/>
      <c r="I2" s="235"/>
      <c r="J2" s="236"/>
    </row>
    <row r="3" spans="1:12" ht="26.25" customHeight="1" x14ac:dyDescent="0.3">
      <c r="A3" s="228"/>
      <c r="B3" s="231" t="s">
        <v>34</v>
      </c>
      <c r="C3" s="237" t="s">
        <v>56</v>
      </c>
      <c r="D3" s="243"/>
      <c r="E3" s="237" t="s">
        <v>59</v>
      </c>
      <c r="F3" s="238"/>
      <c r="G3" s="238"/>
      <c r="H3" s="238"/>
      <c r="I3" s="238"/>
      <c r="J3" s="239"/>
    </row>
    <row r="4" spans="1:12" s="2" customFormat="1" ht="26.25" customHeight="1" x14ac:dyDescent="0.3">
      <c r="A4" s="229"/>
      <c r="B4" s="232"/>
      <c r="C4" s="244"/>
      <c r="D4" s="245"/>
      <c r="E4" s="240" t="s">
        <v>163</v>
      </c>
      <c r="F4" s="241"/>
      <c r="G4" s="240" t="s">
        <v>161</v>
      </c>
      <c r="H4" s="241"/>
      <c r="I4" s="240" t="s">
        <v>164</v>
      </c>
      <c r="J4" s="242"/>
    </row>
    <row r="5" spans="1:12" ht="26.25" customHeight="1" thickBot="1" x14ac:dyDescent="0.35">
      <c r="A5" s="230"/>
      <c r="B5" s="233"/>
      <c r="C5" s="12" t="s">
        <v>58</v>
      </c>
      <c r="D5" s="12" t="s">
        <v>57</v>
      </c>
      <c r="E5" s="12" t="s">
        <v>0</v>
      </c>
      <c r="F5" s="12" t="s">
        <v>1</v>
      </c>
      <c r="G5" s="28" t="s">
        <v>0</v>
      </c>
      <c r="H5" s="7" t="s">
        <v>60</v>
      </c>
      <c r="I5" s="7" t="s">
        <v>58</v>
      </c>
      <c r="J5" s="4" t="s">
        <v>1</v>
      </c>
    </row>
    <row r="6" spans="1:12" s="2" customFormat="1" ht="32.1" customHeight="1" thickTop="1" thickBot="1" x14ac:dyDescent="0.35">
      <c r="A6" s="206" t="s">
        <v>159</v>
      </c>
      <c r="B6" s="207"/>
      <c r="C6" s="208">
        <f>SUM(C7,C8,C56,C73,C86,C97,C103,C109,C115,C117,C173,C192,C209,C226,C242,C265,C289,C312,C315)</f>
        <v>144400</v>
      </c>
      <c r="D6" s="208">
        <f t="shared" ref="D6:J6" si="0">SUM(D7,D8,D56,D73,D86,D97,D103,D109,D115,D117,D173,D192,D209,D226,D242,D265,D289,D312,D315)</f>
        <v>88690</v>
      </c>
      <c r="E6" s="208">
        <f t="shared" si="0"/>
        <v>26095150</v>
      </c>
      <c r="F6" s="208">
        <f t="shared" si="0"/>
        <v>26064530</v>
      </c>
      <c r="G6" s="208">
        <f t="shared" si="0"/>
        <v>66820</v>
      </c>
      <c r="H6" s="208">
        <f t="shared" si="0"/>
        <v>66820</v>
      </c>
      <c r="I6" s="208">
        <f t="shared" si="0"/>
        <v>25477350</v>
      </c>
      <c r="J6" s="209">
        <f t="shared" si="0"/>
        <v>25446730</v>
      </c>
    </row>
    <row r="7" spans="1:12" s="2" customFormat="1" ht="33.950000000000003" customHeight="1" thickBot="1" x14ac:dyDescent="0.35">
      <c r="A7" s="91" t="s">
        <v>160</v>
      </c>
      <c r="B7" s="205" t="s">
        <v>599</v>
      </c>
      <c r="C7" s="213">
        <v>140</v>
      </c>
      <c r="D7" s="213">
        <v>18</v>
      </c>
      <c r="E7" s="213">
        <v>140</v>
      </c>
      <c r="F7" s="213">
        <v>15</v>
      </c>
      <c r="G7" s="213">
        <v>10</v>
      </c>
      <c r="H7" s="213">
        <v>10</v>
      </c>
      <c r="I7" s="213">
        <v>140</v>
      </c>
      <c r="J7" s="214">
        <v>15</v>
      </c>
    </row>
    <row r="8" spans="1:12" ht="33.950000000000003" customHeight="1" thickBot="1" x14ac:dyDescent="0.35">
      <c r="A8" s="201" t="s">
        <v>172</v>
      </c>
      <c r="B8" s="202"/>
      <c r="C8" s="203">
        <f>SUM(C9:C55)</f>
        <v>17160</v>
      </c>
      <c r="D8" s="203">
        <f>SUM(D9:D55)</f>
        <v>10153</v>
      </c>
      <c r="E8" s="203">
        <f>SUM(E9:E55)</f>
        <v>4823900</v>
      </c>
      <c r="F8" s="203">
        <f>SUM(F9:F55)</f>
        <v>4819770</v>
      </c>
      <c r="G8" s="203">
        <f t="shared" ref="G8:H8" si="1">SUM(G9:G55)</f>
        <v>11710</v>
      </c>
      <c r="H8" s="203">
        <f t="shared" si="1"/>
        <v>11710</v>
      </c>
      <c r="I8" s="203">
        <f t="shared" ref="I8" si="2">SUM(I9:I55)</f>
        <v>4739900</v>
      </c>
      <c r="J8" s="204">
        <f t="shared" ref="J8" si="3">SUM(J9:J55)</f>
        <v>4735770</v>
      </c>
    </row>
    <row r="9" spans="1:12" ht="36" customHeight="1" x14ac:dyDescent="0.3">
      <c r="A9" s="221" t="s">
        <v>2</v>
      </c>
      <c r="B9" s="63" t="s">
        <v>176</v>
      </c>
      <c r="C9" s="64">
        <v>290</v>
      </c>
      <c r="D9" s="64">
        <v>160</v>
      </c>
      <c r="E9" s="86">
        <v>0</v>
      </c>
      <c r="F9" s="86">
        <v>0</v>
      </c>
      <c r="G9" s="64">
        <v>220</v>
      </c>
      <c r="H9" s="64">
        <v>220</v>
      </c>
      <c r="I9" s="86">
        <v>0</v>
      </c>
      <c r="J9" s="86">
        <v>0</v>
      </c>
    </row>
    <row r="10" spans="1:12" s="10" customFormat="1" ht="36" customHeight="1" x14ac:dyDescent="0.3">
      <c r="A10" s="220"/>
      <c r="B10" s="39" t="s">
        <v>168</v>
      </c>
      <c r="C10" s="86">
        <v>0</v>
      </c>
      <c r="D10" s="86">
        <v>0</v>
      </c>
      <c r="E10" s="67">
        <v>77200</v>
      </c>
      <c r="F10" s="67">
        <v>77115</v>
      </c>
      <c r="G10" s="86">
        <v>0</v>
      </c>
      <c r="H10" s="86">
        <v>0</v>
      </c>
      <c r="I10" s="67">
        <v>76500</v>
      </c>
      <c r="J10" s="68">
        <v>76415</v>
      </c>
    </row>
    <row r="11" spans="1:12" ht="36" customHeight="1" x14ac:dyDescent="0.3">
      <c r="A11" s="65" t="s">
        <v>3</v>
      </c>
      <c r="B11" s="39" t="s">
        <v>177</v>
      </c>
      <c r="C11" s="69">
        <v>270</v>
      </c>
      <c r="D11" s="69">
        <v>144</v>
      </c>
      <c r="E11" s="67">
        <v>70600</v>
      </c>
      <c r="F11" s="67">
        <v>70515</v>
      </c>
      <c r="G11" s="69">
        <v>180</v>
      </c>
      <c r="H11" s="69">
        <v>180</v>
      </c>
      <c r="I11" s="67">
        <v>68700</v>
      </c>
      <c r="J11" s="68">
        <v>68615</v>
      </c>
    </row>
    <row r="12" spans="1:12" ht="36" customHeight="1" x14ac:dyDescent="0.3">
      <c r="A12" s="219" t="s">
        <v>4</v>
      </c>
      <c r="B12" s="39" t="s">
        <v>178</v>
      </c>
      <c r="C12" s="69">
        <v>380</v>
      </c>
      <c r="D12" s="69">
        <v>231</v>
      </c>
      <c r="E12" s="86">
        <v>0</v>
      </c>
      <c r="F12" s="86">
        <v>0</v>
      </c>
      <c r="G12" s="69">
        <v>230</v>
      </c>
      <c r="H12" s="69">
        <v>230</v>
      </c>
      <c r="I12" s="86">
        <v>0</v>
      </c>
      <c r="J12" s="86">
        <v>0</v>
      </c>
      <c r="L12" s="9"/>
    </row>
    <row r="13" spans="1:12" s="10" customFormat="1" ht="36" customHeight="1" x14ac:dyDescent="0.3">
      <c r="A13" s="220"/>
      <c r="B13" s="39" t="s">
        <v>179</v>
      </c>
      <c r="C13" s="86">
        <v>0</v>
      </c>
      <c r="D13" s="86">
        <v>0</v>
      </c>
      <c r="E13" s="67">
        <v>111800</v>
      </c>
      <c r="F13" s="67">
        <v>111715</v>
      </c>
      <c r="G13" s="86">
        <v>0</v>
      </c>
      <c r="H13" s="86">
        <v>0</v>
      </c>
      <c r="I13" s="67">
        <v>109400</v>
      </c>
      <c r="J13" s="68">
        <v>109315</v>
      </c>
      <c r="L13" s="9"/>
    </row>
    <row r="14" spans="1:12" ht="36" customHeight="1" x14ac:dyDescent="0.3">
      <c r="A14" s="222" t="s">
        <v>5</v>
      </c>
      <c r="B14" s="39" t="s">
        <v>211</v>
      </c>
      <c r="C14" s="69">
        <v>520</v>
      </c>
      <c r="D14" s="69">
        <v>300</v>
      </c>
      <c r="E14" s="86">
        <v>0</v>
      </c>
      <c r="F14" s="86">
        <v>0</v>
      </c>
      <c r="G14" s="69">
        <v>210</v>
      </c>
      <c r="H14" s="69">
        <v>210</v>
      </c>
      <c r="I14" s="86">
        <v>0</v>
      </c>
      <c r="J14" s="86">
        <v>0</v>
      </c>
      <c r="K14" s="13"/>
    </row>
    <row r="15" spans="1:12" ht="36" customHeight="1" x14ac:dyDescent="0.3">
      <c r="A15" s="222"/>
      <c r="B15" s="39" t="s">
        <v>567</v>
      </c>
      <c r="C15" s="86">
        <v>0</v>
      </c>
      <c r="D15" s="86">
        <v>0</v>
      </c>
      <c r="E15" s="67">
        <v>141600</v>
      </c>
      <c r="F15" s="67">
        <v>141465</v>
      </c>
      <c r="G15" s="86">
        <v>0</v>
      </c>
      <c r="H15" s="86">
        <v>0</v>
      </c>
      <c r="I15" s="67">
        <v>139500</v>
      </c>
      <c r="J15" s="68">
        <v>139365</v>
      </c>
      <c r="K15" s="10"/>
    </row>
    <row r="16" spans="1:12" ht="36" customHeight="1" x14ac:dyDescent="0.3">
      <c r="A16" s="222" t="s">
        <v>6</v>
      </c>
      <c r="B16" s="39" t="s">
        <v>180</v>
      </c>
      <c r="C16" s="69">
        <v>630</v>
      </c>
      <c r="D16" s="69">
        <v>358</v>
      </c>
      <c r="E16" s="67">
        <v>182100</v>
      </c>
      <c r="F16" s="67">
        <v>181930</v>
      </c>
      <c r="G16" s="86">
        <v>0</v>
      </c>
      <c r="H16" s="86">
        <v>0</v>
      </c>
      <c r="I16" s="67">
        <v>179500</v>
      </c>
      <c r="J16" s="68">
        <v>179330</v>
      </c>
      <c r="K16" s="10"/>
    </row>
    <row r="17" spans="1:13" ht="36" customHeight="1" x14ac:dyDescent="0.3">
      <c r="A17" s="222"/>
      <c r="B17" s="39" t="s">
        <v>169</v>
      </c>
      <c r="C17" s="100">
        <v>0</v>
      </c>
      <c r="D17" s="86">
        <v>0</v>
      </c>
      <c r="E17" s="86">
        <v>0</v>
      </c>
      <c r="F17" s="86">
        <v>0</v>
      </c>
      <c r="G17" s="69">
        <v>430</v>
      </c>
      <c r="H17" s="69">
        <v>430</v>
      </c>
      <c r="I17" s="86">
        <v>0</v>
      </c>
      <c r="J17" s="86">
        <v>0</v>
      </c>
      <c r="K17" s="10"/>
    </row>
    <row r="18" spans="1:13" ht="36" customHeight="1" x14ac:dyDescent="0.3">
      <c r="A18" s="65" t="s">
        <v>7</v>
      </c>
      <c r="B18" s="39" t="s">
        <v>181</v>
      </c>
      <c r="C18" s="69">
        <v>640</v>
      </c>
      <c r="D18" s="69">
        <v>365</v>
      </c>
      <c r="E18" s="67">
        <v>187800</v>
      </c>
      <c r="F18" s="67">
        <v>187630</v>
      </c>
      <c r="G18" s="69">
        <v>320</v>
      </c>
      <c r="H18" s="69">
        <v>320</v>
      </c>
      <c r="I18" s="67">
        <v>184100</v>
      </c>
      <c r="J18" s="68">
        <v>183930</v>
      </c>
    </row>
    <row r="19" spans="1:13" ht="36" customHeight="1" x14ac:dyDescent="0.3">
      <c r="A19" s="219" t="s">
        <v>8</v>
      </c>
      <c r="B19" s="40" t="s">
        <v>182</v>
      </c>
      <c r="C19" s="69">
        <v>700</v>
      </c>
      <c r="D19" s="69">
        <v>413</v>
      </c>
      <c r="E19" s="86">
        <v>0</v>
      </c>
      <c r="F19" s="86">
        <v>0</v>
      </c>
      <c r="G19" s="69">
        <v>670</v>
      </c>
      <c r="H19" s="69">
        <v>670</v>
      </c>
      <c r="I19" s="86">
        <v>0</v>
      </c>
      <c r="J19" s="86">
        <v>0</v>
      </c>
    </row>
    <row r="20" spans="1:13" s="10" customFormat="1" ht="36" customHeight="1" x14ac:dyDescent="0.3">
      <c r="A20" s="220"/>
      <c r="B20" s="40" t="s">
        <v>183</v>
      </c>
      <c r="C20" s="86">
        <v>0</v>
      </c>
      <c r="D20" s="86">
        <v>0</v>
      </c>
      <c r="E20" s="67">
        <v>200800</v>
      </c>
      <c r="F20" s="67">
        <v>200630</v>
      </c>
      <c r="G20" s="86">
        <v>0</v>
      </c>
      <c r="H20" s="86">
        <v>0</v>
      </c>
      <c r="I20" s="67">
        <v>198700</v>
      </c>
      <c r="J20" s="68">
        <v>198530</v>
      </c>
    </row>
    <row r="21" spans="1:13" ht="36" customHeight="1" x14ac:dyDescent="0.3">
      <c r="A21" s="219" t="s">
        <v>9</v>
      </c>
      <c r="B21" s="39" t="s">
        <v>184</v>
      </c>
      <c r="C21" s="69">
        <v>760</v>
      </c>
      <c r="D21" s="69">
        <v>461</v>
      </c>
      <c r="E21" s="86">
        <v>0</v>
      </c>
      <c r="F21" s="86">
        <v>0</v>
      </c>
      <c r="G21" s="69">
        <v>460</v>
      </c>
      <c r="H21" s="69">
        <v>460</v>
      </c>
      <c r="I21" s="86">
        <v>0</v>
      </c>
      <c r="J21" s="86">
        <v>0</v>
      </c>
    </row>
    <row r="22" spans="1:13" s="10" customFormat="1" ht="36" customHeight="1" x14ac:dyDescent="0.3">
      <c r="A22" s="220"/>
      <c r="B22" s="39" t="s">
        <v>185</v>
      </c>
      <c r="C22" s="86">
        <v>0</v>
      </c>
      <c r="D22" s="86">
        <v>0</v>
      </c>
      <c r="E22" s="67">
        <v>213200</v>
      </c>
      <c r="F22" s="67">
        <v>213030</v>
      </c>
      <c r="G22" s="86">
        <v>0</v>
      </c>
      <c r="H22" s="86">
        <v>0</v>
      </c>
      <c r="I22" s="67">
        <v>207300</v>
      </c>
      <c r="J22" s="68">
        <v>207130</v>
      </c>
    </row>
    <row r="23" spans="1:13" ht="36" customHeight="1" x14ac:dyDescent="0.3">
      <c r="A23" s="219" t="s">
        <v>10</v>
      </c>
      <c r="B23" s="39" t="s">
        <v>186</v>
      </c>
      <c r="C23" s="69">
        <v>570</v>
      </c>
      <c r="D23" s="69">
        <v>313</v>
      </c>
      <c r="E23" s="86">
        <v>0</v>
      </c>
      <c r="F23" s="86">
        <v>0</v>
      </c>
      <c r="G23" s="69">
        <v>540</v>
      </c>
      <c r="H23" s="69">
        <v>540</v>
      </c>
      <c r="I23" s="86">
        <v>0</v>
      </c>
      <c r="J23" s="86">
        <v>0</v>
      </c>
      <c r="M23" s="9"/>
    </row>
    <row r="24" spans="1:13" s="10" customFormat="1" ht="36" customHeight="1" x14ac:dyDescent="0.3">
      <c r="A24" s="220"/>
      <c r="B24" s="41" t="s">
        <v>187</v>
      </c>
      <c r="C24" s="86">
        <v>0</v>
      </c>
      <c r="D24" s="86">
        <v>0</v>
      </c>
      <c r="E24" s="67">
        <v>154000</v>
      </c>
      <c r="F24" s="67">
        <v>153830</v>
      </c>
      <c r="G24" s="86">
        <v>0</v>
      </c>
      <c r="H24" s="86">
        <v>0</v>
      </c>
      <c r="I24" s="67">
        <v>151000</v>
      </c>
      <c r="J24" s="68">
        <v>150830</v>
      </c>
      <c r="M24" s="9"/>
    </row>
    <row r="25" spans="1:13" ht="30.95" customHeight="1" x14ac:dyDescent="0.3">
      <c r="A25" s="222" t="s">
        <v>11</v>
      </c>
      <c r="B25" s="39" t="s">
        <v>188</v>
      </c>
      <c r="C25" s="69">
        <v>590</v>
      </c>
      <c r="D25" s="69">
        <v>327</v>
      </c>
      <c r="E25" s="86">
        <v>0</v>
      </c>
      <c r="F25" s="86">
        <v>0</v>
      </c>
      <c r="G25" s="69">
        <v>400</v>
      </c>
      <c r="H25" s="69">
        <v>400</v>
      </c>
      <c r="I25" s="86">
        <v>0</v>
      </c>
      <c r="J25" s="86">
        <v>0</v>
      </c>
    </row>
    <row r="26" spans="1:13" ht="30.95" customHeight="1" x14ac:dyDescent="0.3">
      <c r="A26" s="222"/>
      <c r="B26" s="39" t="s">
        <v>189</v>
      </c>
      <c r="C26" s="86">
        <v>0</v>
      </c>
      <c r="D26" s="86">
        <v>0</v>
      </c>
      <c r="E26" s="67">
        <v>147700</v>
      </c>
      <c r="F26" s="67">
        <v>147530</v>
      </c>
      <c r="G26" s="86">
        <v>0</v>
      </c>
      <c r="H26" s="86">
        <v>0</v>
      </c>
      <c r="I26" s="67">
        <v>146500</v>
      </c>
      <c r="J26" s="68">
        <v>146330</v>
      </c>
    </row>
    <row r="27" spans="1:13" ht="30.95" customHeight="1" x14ac:dyDescent="0.3">
      <c r="A27" s="219" t="s">
        <v>12</v>
      </c>
      <c r="B27" s="40" t="s">
        <v>190</v>
      </c>
      <c r="C27" s="69">
        <v>850</v>
      </c>
      <c r="D27" s="69">
        <v>530</v>
      </c>
      <c r="E27" s="86">
        <v>0</v>
      </c>
      <c r="F27" s="86">
        <v>0</v>
      </c>
      <c r="G27" s="86">
        <v>0</v>
      </c>
      <c r="H27" s="86">
        <v>0</v>
      </c>
      <c r="I27" s="86">
        <v>0</v>
      </c>
      <c r="J27" s="86">
        <v>0</v>
      </c>
    </row>
    <row r="28" spans="1:13" s="10" customFormat="1" ht="30.95" customHeight="1" x14ac:dyDescent="0.3">
      <c r="A28" s="220"/>
      <c r="B28" s="39" t="s">
        <v>191</v>
      </c>
      <c r="C28" s="66">
        <v>0</v>
      </c>
      <c r="D28" s="66">
        <v>0</v>
      </c>
      <c r="E28" s="67">
        <v>233300</v>
      </c>
      <c r="F28" s="67">
        <v>233130</v>
      </c>
      <c r="G28" s="67">
        <v>1060</v>
      </c>
      <c r="H28" s="67">
        <v>1060</v>
      </c>
      <c r="I28" s="67">
        <v>229300</v>
      </c>
      <c r="J28" s="68">
        <v>229130</v>
      </c>
    </row>
    <row r="29" spans="1:13" s="10" customFormat="1" ht="30.95" customHeight="1" x14ac:dyDescent="0.3">
      <c r="A29" s="222" t="s">
        <v>13</v>
      </c>
      <c r="B29" s="39" t="s">
        <v>212</v>
      </c>
      <c r="C29" s="69">
        <v>810</v>
      </c>
      <c r="D29" s="69">
        <v>499</v>
      </c>
      <c r="E29" s="86">
        <v>0</v>
      </c>
      <c r="F29" s="86">
        <v>0</v>
      </c>
      <c r="G29" s="69">
        <v>510</v>
      </c>
      <c r="H29" s="69">
        <v>510</v>
      </c>
      <c r="I29" s="86">
        <v>0</v>
      </c>
      <c r="J29" s="86">
        <v>0</v>
      </c>
    </row>
    <row r="30" spans="1:13" ht="30.95" customHeight="1" x14ac:dyDescent="0.3">
      <c r="A30" s="222"/>
      <c r="B30" s="39" t="s">
        <v>192</v>
      </c>
      <c r="C30" s="86">
        <v>0</v>
      </c>
      <c r="D30" s="86">
        <v>0</v>
      </c>
      <c r="E30" s="67">
        <v>234600</v>
      </c>
      <c r="F30" s="67">
        <v>234430</v>
      </c>
      <c r="G30" s="86">
        <v>0</v>
      </c>
      <c r="H30" s="86">
        <v>0</v>
      </c>
      <c r="I30" s="67">
        <v>227400</v>
      </c>
      <c r="J30" s="68">
        <v>227230</v>
      </c>
    </row>
    <row r="31" spans="1:13" s="10" customFormat="1" ht="30.95" customHeight="1" x14ac:dyDescent="0.3">
      <c r="A31" s="222" t="s">
        <v>14</v>
      </c>
      <c r="B31" s="40" t="s">
        <v>213</v>
      </c>
      <c r="C31" s="66">
        <v>590</v>
      </c>
      <c r="D31" s="69">
        <v>327</v>
      </c>
      <c r="E31" s="86">
        <v>0</v>
      </c>
      <c r="F31" s="86">
        <v>0</v>
      </c>
      <c r="G31" s="69">
        <v>260</v>
      </c>
      <c r="H31" s="69">
        <v>260</v>
      </c>
      <c r="I31" s="86">
        <v>0</v>
      </c>
      <c r="J31" s="86">
        <v>0</v>
      </c>
    </row>
    <row r="32" spans="1:13" ht="30.95" customHeight="1" x14ac:dyDescent="0.3">
      <c r="A32" s="222"/>
      <c r="B32" s="39" t="s">
        <v>193</v>
      </c>
      <c r="C32" s="86">
        <v>0</v>
      </c>
      <c r="D32" s="86">
        <v>0</v>
      </c>
      <c r="E32" s="67">
        <v>157200</v>
      </c>
      <c r="F32" s="67">
        <v>157030</v>
      </c>
      <c r="G32" s="86">
        <v>0</v>
      </c>
      <c r="H32" s="86">
        <v>0</v>
      </c>
      <c r="I32" s="67">
        <v>154500</v>
      </c>
      <c r="J32" s="68">
        <v>154330</v>
      </c>
    </row>
    <row r="33" spans="1:10" s="10" customFormat="1" ht="30.95" customHeight="1" x14ac:dyDescent="0.3">
      <c r="A33" s="222" t="s">
        <v>15</v>
      </c>
      <c r="B33" s="39" t="s">
        <v>194</v>
      </c>
      <c r="C33" s="69">
        <v>670</v>
      </c>
      <c r="D33" s="69">
        <v>389</v>
      </c>
      <c r="E33" s="86">
        <v>0</v>
      </c>
      <c r="F33" s="86">
        <v>0</v>
      </c>
      <c r="G33" s="69">
        <v>620</v>
      </c>
      <c r="H33" s="69">
        <v>620</v>
      </c>
      <c r="I33" s="86">
        <v>0</v>
      </c>
      <c r="J33" s="86">
        <v>0</v>
      </c>
    </row>
    <row r="34" spans="1:10" ht="30.95" customHeight="1" x14ac:dyDescent="0.3">
      <c r="A34" s="222"/>
      <c r="B34" s="39" t="s">
        <v>214</v>
      </c>
      <c r="C34" s="86">
        <v>0</v>
      </c>
      <c r="D34" s="86">
        <v>0</v>
      </c>
      <c r="E34" s="67">
        <v>196000</v>
      </c>
      <c r="F34" s="67">
        <v>195830</v>
      </c>
      <c r="G34" s="86">
        <v>0</v>
      </c>
      <c r="H34" s="86">
        <v>0</v>
      </c>
      <c r="I34" s="67">
        <v>191300</v>
      </c>
      <c r="J34" s="68">
        <v>191130</v>
      </c>
    </row>
    <row r="35" spans="1:10" ht="30.95" customHeight="1" x14ac:dyDescent="0.3">
      <c r="A35" s="222" t="s">
        <v>16</v>
      </c>
      <c r="B35" s="39" t="s">
        <v>195</v>
      </c>
      <c r="C35" s="69">
        <v>770</v>
      </c>
      <c r="D35" s="69">
        <v>468</v>
      </c>
      <c r="E35" s="86">
        <v>0</v>
      </c>
      <c r="F35" s="86">
        <v>0</v>
      </c>
      <c r="G35" s="69">
        <v>460</v>
      </c>
      <c r="H35" s="69">
        <v>460</v>
      </c>
      <c r="I35" s="86">
        <v>0</v>
      </c>
      <c r="J35" s="86">
        <v>0</v>
      </c>
    </row>
    <row r="36" spans="1:10" ht="30.95" customHeight="1" x14ac:dyDescent="0.3">
      <c r="A36" s="222"/>
      <c r="B36" s="39" t="s">
        <v>196</v>
      </c>
      <c r="C36" s="86">
        <v>0</v>
      </c>
      <c r="D36" s="86">
        <v>0</v>
      </c>
      <c r="E36" s="67">
        <v>194300</v>
      </c>
      <c r="F36" s="67">
        <v>194130</v>
      </c>
      <c r="G36" s="86">
        <v>0</v>
      </c>
      <c r="H36" s="86">
        <v>0</v>
      </c>
      <c r="I36" s="67">
        <v>190100</v>
      </c>
      <c r="J36" s="68">
        <v>189930</v>
      </c>
    </row>
    <row r="37" spans="1:10" ht="30.95" customHeight="1" x14ac:dyDescent="0.3">
      <c r="A37" s="223" t="s">
        <v>17</v>
      </c>
      <c r="B37" s="40" t="s">
        <v>215</v>
      </c>
      <c r="C37" s="67">
        <v>1020</v>
      </c>
      <c r="D37" s="69">
        <v>595</v>
      </c>
      <c r="E37" s="86">
        <v>0</v>
      </c>
      <c r="F37" s="86">
        <v>0</v>
      </c>
      <c r="G37" s="69">
        <v>860</v>
      </c>
      <c r="H37" s="69">
        <v>860</v>
      </c>
      <c r="I37" s="86">
        <v>0</v>
      </c>
      <c r="J37" s="86">
        <v>0</v>
      </c>
    </row>
    <row r="38" spans="1:10" ht="30.95" customHeight="1" x14ac:dyDescent="0.3">
      <c r="A38" s="223"/>
      <c r="B38" s="39" t="s">
        <v>216</v>
      </c>
      <c r="C38" s="86">
        <v>0</v>
      </c>
      <c r="D38" s="86">
        <v>0</v>
      </c>
      <c r="E38" s="67">
        <v>290300</v>
      </c>
      <c r="F38" s="67">
        <v>290045</v>
      </c>
      <c r="G38" s="86">
        <v>0</v>
      </c>
      <c r="H38" s="86">
        <v>0</v>
      </c>
      <c r="I38" s="67">
        <v>288600</v>
      </c>
      <c r="J38" s="68">
        <v>288345</v>
      </c>
    </row>
    <row r="39" spans="1:10" ht="30.95" customHeight="1" x14ac:dyDescent="0.3">
      <c r="A39" s="222" t="s">
        <v>18</v>
      </c>
      <c r="B39" s="39" t="s">
        <v>197</v>
      </c>
      <c r="C39" s="69">
        <v>710</v>
      </c>
      <c r="D39" s="69">
        <v>421</v>
      </c>
      <c r="E39" s="86">
        <v>0</v>
      </c>
      <c r="F39" s="86">
        <v>0</v>
      </c>
      <c r="G39" s="69">
        <v>460</v>
      </c>
      <c r="H39" s="69">
        <v>460</v>
      </c>
      <c r="I39" s="86">
        <v>0</v>
      </c>
      <c r="J39" s="86">
        <v>0</v>
      </c>
    </row>
    <row r="40" spans="1:10" ht="30.95" customHeight="1" x14ac:dyDescent="0.3">
      <c r="A40" s="222"/>
      <c r="B40" s="39" t="s">
        <v>198</v>
      </c>
      <c r="C40" s="86">
        <v>0</v>
      </c>
      <c r="D40" s="86">
        <v>0</v>
      </c>
      <c r="E40" s="67">
        <v>195900</v>
      </c>
      <c r="F40" s="67">
        <v>195730</v>
      </c>
      <c r="G40" s="86">
        <v>0</v>
      </c>
      <c r="H40" s="86">
        <v>0</v>
      </c>
      <c r="I40" s="67">
        <v>193800</v>
      </c>
      <c r="J40" s="68">
        <v>193630</v>
      </c>
    </row>
    <row r="41" spans="1:10" ht="30.95" customHeight="1" x14ac:dyDescent="0.3">
      <c r="A41" s="219" t="s">
        <v>19</v>
      </c>
      <c r="B41" s="39" t="s">
        <v>199</v>
      </c>
      <c r="C41" s="69">
        <v>400</v>
      </c>
      <c r="D41" s="69">
        <v>246</v>
      </c>
      <c r="E41" s="86">
        <v>0</v>
      </c>
      <c r="F41" s="86">
        <v>0</v>
      </c>
      <c r="G41" s="69">
        <v>300</v>
      </c>
      <c r="H41" s="69">
        <v>300</v>
      </c>
      <c r="I41" s="86">
        <v>0</v>
      </c>
      <c r="J41" s="86">
        <v>0</v>
      </c>
    </row>
    <row r="42" spans="1:10" s="10" customFormat="1" ht="30.95" customHeight="1" x14ac:dyDescent="0.3">
      <c r="A42" s="220"/>
      <c r="B42" s="39" t="s">
        <v>200</v>
      </c>
      <c r="C42" s="86">
        <v>0</v>
      </c>
      <c r="D42" s="86">
        <v>0</v>
      </c>
      <c r="E42" s="67">
        <v>131100</v>
      </c>
      <c r="F42" s="67">
        <v>131015</v>
      </c>
      <c r="G42" s="86">
        <v>0</v>
      </c>
      <c r="H42" s="86">
        <v>0</v>
      </c>
      <c r="I42" s="67">
        <v>126900</v>
      </c>
      <c r="J42" s="68">
        <v>126815</v>
      </c>
    </row>
    <row r="43" spans="1:10" s="10" customFormat="1" ht="30.95" customHeight="1" x14ac:dyDescent="0.3">
      <c r="A43" s="65" t="s">
        <v>20</v>
      </c>
      <c r="B43" s="39" t="s">
        <v>201</v>
      </c>
      <c r="C43" s="69">
        <v>690</v>
      </c>
      <c r="D43" s="69">
        <v>405</v>
      </c>
      <c r="E43" s="67">
        <v>204400</v>
      </c>
      <c r="F43" s="67">
        <v>204230</v>
      </c>
      <c r="G43" s="69">
        <v>330</v>
      </c>
      <c r="H43" s="69">
        <v>330</v>
      </c>
      <c r="I43" s="67">
        <v>203000</v>
      </c>
      <c r="J43" s="68">
        <v>202830</v>
      </c>
    </row>
    <row r="44" spans="1:10" ht="30.95" customHeight="1" x14ac:dyDescent="0.3">
      <c r="A44" s="219" t="s">
        <v>167</v>
      </c>
      <c r="B44" s="39" t="s">
        <v>217</v>
      </c>
      <c r="C44" s="69">
        <v>690</v>
      </c>
      <c r="D44" s="69">
        <v>404</v>
      </c>
      <c r="E44" s="86">
        <v>0</v>
      </c>
      <c r="F44" s="86">
        <v>0</v>
      </c>
      <c r="G44" s="69">
        <v>600</v>
      </c>
      <c r="H44" s="69">
        <v>600</v>
      </c>
      <c r="I44" s="86">
        <v>0</v>
      </c>
      <c r="J44" s="86">
        <v>0</v>
      </c>
    </row>
    <row r="45" spans="1:10" s="10" customFormat="1" ht="30.95" customHeight="1" x14ac:dyDescent="0.3">
      <c r="A45" s="220"/>
      <c r="B45" s="39" t="s">
        <v>202</v>
      </c>
      <c r="C45" s="86">
        <v>0</v>
      </c>
      <c r="D45" s="86">
        <v>0</v>
      </c>
      <c r="E45" s="67">
        <v>199900</v>
      </c>
      <c r="F45" s="67">
        <v>199730</v>
      </c>
      <c r="G45" s="86">
        <v>0</v>
      </c>
      <c r="H45" s="86">
        <v>0</v>
      </c>
      <c r="I45" s="67">
        <v>197800</v>
      </c>
      <c r="J45" s="68">
        <v>197630</v>
      </c>
    </row>
    <row r="46" spans="1:10" ht="30.95" customHeight="1" x14ac:dyDescent="0.3">
      <c r="A46" s="219" t="s">
        <v>21</v>
      </c>
      <c r="B46" s="39" t="s">
        <v>203</v>
      </c>
      <c r="C46" s="69">
        <v>840</v>
      </c>
      <c r="D46" s="69">
        <v>523</v>
      </c>
      <c r="E46" s="86">
        <v>0</v>
      </c>
      <c r="F46" s="86">
        <v>0</v>
      </c>
      <c r="G46" s="69">
        <v>590</v>
      </c>
      <c r="H46" s="69">
        <v>590</v>
      </c>
      <c r="I46" s="86">
        <v>0</v>
      </c>
      <c r="J46" s="86">
        <v>0</v>
      </c>
    </row>
    <row r="47" spans="1:10" s="10" customFormat="1" ht="30.95" customHeight="1" x14ac:dyDescent="0.3">
      <c r="A47" s="220"/>
      <c r="B47" s="39" t="s">
        <v>204</v>
      </c>
      <c r="C47" s="86">
        <v>0</v>
      </c>
      <c r="D47" s="86">
        <v>0</v>
      </c>
      <c r="E47" s="67">
        <v>305700</v>
      </c>
      <c r="F47" s="67">
        <v>305530</v>
      </c>
      <c r="G47" s="86">
        <v>0</v>
      </c>
      <c r="H47" s="86">
        <v>0</v>
      </c>
      <c r="I47" s="67">
        <v>302800</v>
      </c>
      <c r="J47" s="68">
        <v>302630</v>
      </c>
    </row>
    <row r="48" spans="1:10" s="10" customFormat="1" ht="30.95" customHeight="1" x14ac:dyDescent="0.3">
      <c r="A48" s="222" t="s">
        <v>22</v>
      </c>
      <c r="B48" s="39" t="s">
        <v>205</v>
      </c>
      <c r="C48" s="69">
        <v>740</v>
      </c>
      <c r="D48" s="69">
        <v>444</v>
      </c>
      <c r="E48" s="86">
        <v>0</v>
      </c>
      <c r="F48" s="86">
        <v>0</v>
      </c>
      <c r="G48" s="69">
        <v>310</v>
      </c>
      <c r="H48" s="69">
        <v>310</v>
      </c>
      <c r="I48" s="86">
        <v>0</v>
      </c>
      <c r="J48" s="86">
        <v>0</v>
      </c>
    </row>
    <row r="49" spans="1:10" ht="30.95" customHeight="1" x14ac:dyDescent="0.3">
      <c r="A49" s="222"/>
      <c r="B49" s="39" t="s">
        <v>218</v>
      </c>
      <c r="C49" s="86">
        <v>0</v>
      </c>
      <c r="D49" s="86">
        <v>0</v>
      </c>
      <c r="E49" s="67">
        <v>184500</v>
      </c>
      <c r="F49" s="67">
        <v>184330</v>
      </c>
      <c r="G49" s="86">
        <v>0</v>
      </c>
      <c r="H49" s="86">
        <v>0</v>
      </c>
      <c r="I49" s="67">
        <v>180800</v>
      </c>
      <c r="J49" s="68">
        <v>180630</v>
      </c>
    </row>
    <row r="50" spans="1:10" ht="30.95" customHeight="1" x14ac:dyDescent="0.3">
      <c r="A50" s="222" t="s">
        <v>23</v>
      </c>
      <c r="B50" s="39" t="s">
        <v>206</v>
      </c>
      <c r="C50" s="67">
        <v>1030</v>
      </c>
      <c r="D50" s="69">
        <v>604</v>
      </c>
      <c r="E50" s="86">
        <v>0</v>
      </c>
      <c r="F50" s="86">
        <v>0</v>
      </c>
      <c r="G50" s="69">
        <v>620</v>
      </c>
      <c r="H50" s="69">
        <v>620</v>
      </c>
      <c r="I50" s="86">
        <v>0</v>
      </c>
      <c r="J50" s="86">
        <v>0</v>
      </c>
    </row>
    <row r="51" spans="1:10" ht="30.95" customHeight="1" x14ac:dyDescent="0.3">
      <c r="A51" s="222"/>
      <c r="B51" s="39" t="s">
        <v>568</v>
      </c>
      <c r="C51" s="86">
        <v>0</v>
      </c>
      <c r="D51" s="86">
        <v>0</v>
      </c>
      <c r="E51" s="67">
        <v>263300</v>
      </c>
      <c r="F51" s="67">
        <v>263045</v>
      </c>
      <c r="G51" s="86">
        <v>0</v>
      </c>
      <c r="H51" s="86">
        <v>0</v>
      </c>
      <c r="I51" s="67">
        <v>259400</v>
      </c>
      <c r="J51" s="68">
        <v>259145</v>
      </c>
    </row>
    <row r="52" spans="1:10" ht="30.95" customHeight="1" x14ac:dyDescent="0.3">
      <c r="A52" s="219" t="s">
        <v>24</v>
      </c>
      <c r="B52" s="39" t="s">
        <v>207</v>
      </c>
      <c r="C52" s="67">
        <v>1150</v>
      </c>
      <c r="D52" s="69">
        <v>697</v>
      </c>
      <c r="E52" s="86">
        <v>0</v>
      </c>
      <c r="F52" s="86">
        <v>0</v>
      </c>
      <c r="G52" s="69">
        <v>570</v>
      </c>
      <c r="H52" s="69">
        <v>570</v>
      </c>
      <c r="I52" s="86">
        <v>0</v>
      </c>
      <c r="J52" s="86">
        <v>0</v>
      </c>
    </row>
    <row r="53" spans="1:10" s="10" customFormat="1" ht="30.95" customHeight="1" x14ac:dyDescent="0.3">
      <c r="A53" s="220"/>
      <c r="B53" s="39" t="s">
        <v>208</v>
      </c>
      <c r="C53" s="86">
        <v>0</v>
      </c>
      <c r="D53" s="86">
        <v>0</v>
      </c>
      <c r="E53" s="67">
        <v>310200</v>
      </c>
      <c r="F53" s="67">
        <v>309945</v>
      </c>
      <c r="G53" s="86">
        <v>0</v>
      </c>
      <c r="H53" s="86">
        <v>0</v>
      </c>
      <c r="I53" s="67">
        <v>302900</v>
      </c>
      <c r="J53" s="68">
        <v>302645</v>
      </c>
    </row>
    <row r="54" spans="1:10" s="10" customFormat="1" ht="30.95" customHeight="1" x14ac:dyDescent="0.3">
      <c r="A54" s="222" t="s">
        <v>25</v>
      </c>
      <c r="B54" s="39" t="s">
        <v>209</v>
      </c>
      <c r="C54" s="69">
        <v>850</v>
      </c>
      <c r="D54" s="69">
        <v>529</v>
      </c>
      <c r="E54" s="86">
        <v>0</v>
      </c>
      <c r="F54" s="86">
        <v>0</v>
      </c>
      <c r="G54" s="69">
        <v>500</v>
      </c>
      <c r="H54" s="69">
        <v>500</v>
      </c>
      <c r="I54" s="86">
        <v>0</v>
      </c>
      <c r="J54" s="86">
        <v>0</v>
      </c>
    </row>
    <row r="55" spans="1:10" ht="30.95" customHeight="1" thickBot="1" x14ac:dyDescent="0.35">
      <c r="A55" s="219"/>
      <c r="B55" s="74" t="s">
        <v>210</v>
      </c>
      <c r="C55" s="86">
        <v>0</v>
      </c>
      <c r="D55" s="86">
        <v>0</v>
      </c>
      <c r="E55" s="75">
        <v>236400</v>
      </c>
      <c r="F55" s="75">
        <v>236230</v>
      </c>
      <c r="G55" s="86">
        <v>0</v>
      </c>
      <c r="H55" s="86">
        <v>0</v>
      </c>
      <c r="I55" s="75">
        <v>230100</v>
      </c>
      <c r="J55" s="76">
        <v>229930</v>
      </c>
    </row>
    <row r="56" spans="1:10" ht="32.1" customHeight="1" thickBot="1" x14ac:dyDescent="0.35">
      <c r="A56" s="82" t="s">
        <v>62</v>
      </c>
      <c r="B56" s="83"/>
      <c r="C56" s="84">
        <f>SUM(C57:C72)</f>
        <v>6500</v>
      </c>
      <c r="D56" s="84">
        <f t="shared" ref="D56:J56" si="4">SUM(D57:D72)</f>
        <v>3747</v>
      </c>
      <c r="E56" s="84">
        <f t="shared" si="4"/>
        <v>1687900</v>
      </c>
      <c r="F56" s="84">
        <f t="shared" si="4"/>
        <v>1686200</v>
      </c>
      <c r="G56" s="84">
        <f t="shared" si="4"/>
        <v>4460</v>
      </c>
      <c r="H56" s="84">
        <f t="shared" si="4"/>
        <v>4460</v>
      </c>
      <c r="I56" s="84">
        <f t="shared" si="4"/>
        <v>1657400</v>
      </c>
      <c r="J56" s="85">
        <f t="shared" si="4"/>
        <v>1655700</v>
      </c>
    </row>
    <row r="57" spans="1:10" ht="33.950000000000003" customHeight="1" x14ac:dyDescent="0.3">
      <c r="A57" s="77" t="s">
        <v>236</v>
      </c>
      <c r="B57" s="78" t="s">
        <v>219</v>
      </c>
      <c r="C57" s="79">
        <v>170</v>
      </c>
      <c r="D57" s="79">
        <v>68</v>
      </c>
      <c r="E57" s="80">
        <v>25600</v>
      </c>
      <c r="F57" s="80">
        <v>25515</v>
      </c>
      <c r="G57" s="79">
        <v>90</v>
      </c>
      <c r="H57" s="79">
        <v>90</v>
      </c>
      <c r="I57" s="80">
        <v>24900</v>
      </c>
      <c r="J57" s="81">
        <v>24815</v>
      </c>
    </row>
    <row r="58" spans="1:10" ht="33.950000000000003" customHeight="1" x14ac:dyDescent="0.3">
      <c r="A58" s="65" t="s">
        <v>238</v>
      </c>
      <c r="B58" s="41" t="s">
        <v>220</v>
      </c>
      <c r="C58" s="70">
        <v>240</v>
      </c>
      <c r="D58" s="70">
        <v>122</v>
      </c>
      <c r="E58" s="71">
        <v>58200</v>
      </c>
      <c r="F58" s="71">
        <v>58115</v>
      </c>
      <c r="G58" s="70">
        <v>180</v>
      </c>
      <c r="H58" s="70">
        <v>180</v>
      </c>
      <c r="I58" s="71">
        <v>56700</v>
      </c>
      <c r="J58" s="72">
        <v>56615</v>
      </c>
    </row>
    <row r="59" spans="1:10" ht="33.950000000000003" customHeight="1" x14ac:dyDescent="0.3">
      <c r="A59" s="65" t="s">
        <v>239</v>
      </c>
      <c r="B59" s="41" t="s">
        <v>221</v>
      </c>
      <c r="C59" s="70">
        <v>220</v>
      </c>
      <c r="D59" s="70">
        <v>107</v>
      </c>
      <c r="E59" s="71">
        <v>50500</v>
      </c>
      <c r="F59" s="71">
        <v>50415</v>
      </c>
      <c r="G59" s="70">
        <v>110</v>
      </c>
      <c r="H59" s="70">
        <v>110</v>
      </c>
      <c r="I59" s="71">
        <v>49700</v>
      </c>
      <c r="J59" s="72">
        <v>49615</v>
      </c>
    </row>
    <row r="60" spans="1:10" ht="33.950000000000003" customHeight="1" x14ac:dyDescent="0.3">
      <c r="A60" s="65" t="s">
        <v>240</v>
      </c>
      <c r="B60" s="41" t="s">
        <v>222</v>
      </c>
      <c r="C60" s="70">
        <v>240</v>
      </c>
      <c r="D60" s="70">
        <v>122</v>
      </c>
      <c r="E60" s="71">
        <v>57900</v>
      </c>
      <c r="F60" s="71">
        <v>57815</v>
      </c>
      <c r="G60" s="70">
        <v>200</v>
      </c>
      <c r="H60" s="70">
        <v>200</v>
      </c>
      <c r="I60" s="71">
        <v>56500</v>
      </c>
      <c r="J60" s="72">
        <v>56415</v>
      </c>
    </row>
    <row r="61" spans="1:10" ht="33.950000000000003" customHeight="1" x14ac:dyDescent="0.3">
      <c r="A61" s="65" t="s">
        <v>241</v>
      </c>
      <c r="B61" s="41" t="s">
        <v>223</v>
      </c>
      <c r="C61" s="70">
        <v>680</v>
      </c>
      <c r="D61" s="70">
        <v>397</v>
      </c>
      <c r="E61" s="71">
        <v>200800</v>
      </c>
      <c r="F61" s="71">
        <v>200630</v>
      </c>
      <c r="G61" s="70">
        <v>710</v>
      </c>
      <c r="H61" s="70">
        <v>710</v>
      </c>
      <c r="I61" s="71">
        <v>195500</v>
      </c>
      <c r="J61" s="72">
        <v>195330</v>
      </c>
    </row>
    <row r="62" spans="1:10" ht="33.950000000000003" customHeight="1" x14ac:dyDescent="0.3">
      <c r="A62" s="65" t="s">
        <v>242</v>
      </c>
      <c r="B62" s="41" t="s">
        <v>224</v>
      </c>
      <c r="C62" s="70">
        <v>470</v>
      </c>
      <c r="D62" s="70">
        <v>300</v>
      </c>
      <c r="E62" s="71">
        <v>131000</v>
      </c>
      <c r="F62" s="71">
        <v>130915</v>
      </c>
      <c r="G62" s="70">
        <v>290</v>
      </c>
      <c r="H62" s="70">
        <v>290</v>
      </c>
      <c r="I62" s="71">
        <v>129200</v>
      </c>
      <c r="J62" s="72">
        <v>129115</v>
      </c>
    </row>
    <row r="63" spans="1:10" ht="33.950000000000003" customHeight="1" x14ac:dyDescent="0.3">
      <c r="A63" s="65" t="s">
        <v>243</v>
      </c>
      <c r="B63" s="41" t="s">
        <v>225</v>
      </c>
      <c r="C63" s="70">
        <v>450</v>
      </c>
      <c r="D63" s="70">
        <v>286</v>
      </c>
      <c r="E63" s="71">
        <v>127400</v>
      </c>
      <c r="F63" s="71">
        <v>127315</v>
      </c>
      <c r="G63" s="70">
        <v>290</v>
      </c>
      <c r="H63" s="70">
        <v>290</v>
      </c>
      <c r="I63" s="71">
        <v>126300</v>
      </c>
      <c r="J63" s="72">
        <v>126215</v>
      </c>
    </row>
    <row r="64" spans="1:10" ht="33.950000000000003" customHeight="1" x14ac:dyDescent="0.3">
      <c r="A64" s="65" t="s">
        <v>244</v>
      </c>
      <c r="B64" s="41" t="s">
        <v>226</v>
      </c>
      <c r="C64" s="70">
        <v>540</v>
      </c>
      <c r="D64" s="70">
        <v>288</v>
      </c>
      <c r="E64" s="71">
        <v>131500</v>
      </c>
      <c r="F64" s="71">
        <v>131330</v>
      </c>
      <c r="G64" s="70">
        <v>510</v>
      </c>
      <c r="H64" s="70">
        <v>510</v>
      </c>
      <c r="I64" s="71">
        <v>128800</v>
      </c>
      <c r="J64" s="72">
        <v>128630</v>
      </c>
    </row>
    <row r="65" spans="1:10" ht="33.950000000000003" customHeight="1" x14ac:dyDescent="0.3">
      <c r="A65" s="65" t="s">
        <v>245</v>
      </c>
      <c r="B65" s="41" t="s">
        <v>227</v>
      </c>
      <c r="C65" s="70">
        <v>700</v>
      </c>
      <c r="D65" s="70">
        <v>414</v>
      </c>
      <c r="E65" s="71">
        <v>181500</v>
      </c>
      <c r="F65" s="71">
        <v>181330</v>
      </c>
      <c r="G65" s="70">
        <v>390</v>
      </c>
      <c r="H65" s="70">
        <v>390</v>
      </c>
      <c r="I65" s="71">
        <v>179200</v>
      </c>
      <c r="J65" s="72">
        <v>179030</v>
      </c>
    </row>
    <row r="66" spans="1:10" ht="33.950000000000003" customHeight="1" x14ac:dyDescent="0.3">
      <c r="A66" s="65" t="s">
        <v>246</v>
      </c>
      <c r="B66" s="41" t="s">
        <v>228</v>
      </c>
      <c r="C66" s="70">
        <v>390</v>
      </c>
      <c r="D66" s="70">
        <v>237</v>
      </c>
      <c r="E66" s="71">
        <v>84200</v>
      </c>
      <c r="F66" s="71">
        <v>84115</v>
      </c>
      <c r="G66" s="70">
        <v>160</v>
      </c>
      <c r="H66" s="70">
        <v>160</v>
      </c>
      <c r="I66" s="71">
        <v>83300</v>
      </c>
      <c r="J66" s="72">
        <v>83215</v>
      </c>
    </row>
    <row r="67" spans="1:10" ht="33.950000000000003" customHeight="1" x14ac:dyDescent="0.3">
      <c r="A67" s="65" t="s">
        <v>247</v>
      </c>
      <c r="B67" s="41" t="s">
        <v>229</v>
      </c>
      <c r="C67" s="70">
        <v>580</v>
      </c>
      <c r="D67" s="70">
        <v>320</v>
      </c>
      <c r="E67" s="71">
        <v>152500</v>
      </c>
      <c r="F67" s="71">
        <v>152330</v>
      </c>
      <c r="G67" s="70">
        <v>420</v>
      </c>
      <c r="H67" s="70">
        <v>420</v>
      </c>
      <c r="I67" s="71">
        <v>148300</v>
      </c>
      <c r="J67" s="72">
        <v>148130</v>
      </c>
    </row>
    <row r="68" spans="1:10" ht="33.950000000000003" customHeight="1" x14ac:dyDescent="0.3">
      <c r="A68" s="65" t="s">
        <v>248</v>
      </c>
      <c r="B68" s="41" t="s">
        <v>230</v>
      </c>
      <c r="C68" s="70">
        <v>390</v>
      </c>
      <c r="D68" s="70">
        <v>237</v>
      </c>
      <c r="E68" s="71">
        <v>112200</v>
      </c>
      <c r="F68" s="71">
        <v>112115</v>
      </c>
      <c r="G68" s="70">
        <v>290</v>
      </c>
      <c r="H68" s="70">
        <v>290</v>
      </c>
      <c r="I68" s="71">
        <v>110600</v>
      </c>
      <c r="J68" s="72">
        <v>110515</v>
      </c>
    </row>
    <row r="69" spans="1:10" ht="33.950000000000003" customHeight="1" x14ac:dyDescent="0.3">
      <c r="A69" s="65" t="s">
        <v>249</v>
      </c>
      <c r="B69" s="41" t="s">
        <v>231</v>
      </c>
      <c r="C69" s="70">
        <v>290</v>
      </c>
      <c r="D69" s="70">
        <v>160</v>
      </c>
      <c r="E69" s="71">
        <v>66900</v>
      </c>
      <c r="F69" s="71">
        <v>66815</v>
      </c>
      <c r="G69" s="70">
        <v>80</v>
      </c>
      <c r="H69" s="70">
        <v>80</v>
      </c>
      <c r="I69" s="71">
        <v>65800</v>
      </c>
      <c r="J69" s="72">
        <v>65715</v>
      </c>
    </row>
    <row r="70" spans="1:10" ht="33.950000000000003" customHeight="1" x14ac:dyDescent="0.3">
      <c r="A70" s="65" t="s">
        <v>250</v>
      </c>
      <c r="B70" s="41" t="s">
        <v>232</v>
      </c>
      <c r="C70" s="70">
        <v>450</v>
      </c>
      <c r="D70" s="70">
        <v>284</v>
      </c>
      <c r="E70" s="71">
        <v>106400</v>
      </c>
      <c r="F70" s="71">
        <v>106315</v>
      </c>
      <c r="G70" s="70">
        <v>230</v>
      </c>
      <c r="H70" s="70">
        <v>230</v>
      </c>
      <c r="I70" s="71">
        <v>104800</v>
      </c>
      <c r="J70" s="72">
        <v>104715</v>
      </c>
    </row>
    <row r="71" spans="1:10" ht="33.950000000000003" customHeight="1" x14ac:dyDescent="0.3">
      <c r="A71" s="65" t="s">
        <v>251</v>
      </c>
      <c r="B71" s="41" t="s">
        <v>233</v>
      </c>
      <c r="C71" s="70">
        <v>330</v>
      </c>
      <c r="D71" s="70">
        <v>191</v>
      </c>
      <c r="E71" s="71">
        <v>94400</v>
      </c>
      <c r="F71" s="71">
        <v>94315</v>
      </c>
      <c r="G71" s="70">
        <v>210</v>
      </c>
      <c r="H71" s="70">
        <v>210</v>
      </c>
      <c r="I71" s="71">
        <v>93000</v>
      </c>
      <c r="J71" s="72">
        <v>92915</v>
      </c>
    </row>
    <row r="72" spans="1:10" ht="33.950000000000003" customHeight="1" thickBot="1" x14ac:dyDescent="0.35">
      <c r="A72" s="87" t="s">
        <v>252</v>
      </c>
      <c r="B72" s="54" t="s">
        <v>234</v>
      </c>
      <c r="C72" s="88">
        <v>360</v>
      </c>
      <c r="D72" s="88">
        <v>214</v>
      </c>
      <c r="E72" s="89">
        <v>106900</v>
      </c>
      <c r="F72" s="89">
        <v>106815</v>
      </c>
      <c r="G72" s="88">
        <v>300</v>
      </c>
      <c r="H72" s="88">
        <v>300</v>
      </c>
      <c r="I72" s="89">
        <v>104800</v>
      </c>
      <c r="J72" s="90">
        <v>104715</v>
      </c>
    </row>
    <row r="73" spans="1:10" ht="30.95" customHeight="1" thickBot="1" x14ac:dyDescent="0.35">
      <c r="A73" s="91" t="s">
        <v>63</v>
      </c>
      <c r="B73" s="92"/>
      <c r="C73" s="93">
        <f>SUM(C74:C85)</f>
        <v>4790</v>
      </c>
      <c r="D73" s="93">
        <f t="shared" ref="D73:J73" si="5">SUM(D74:D85)</f>
        <v>2873</v>
      </c>
      <c r="E73" s="93">
        <f t="shared" si="5"/>
        <v>1198300</v>
      </c>
      <c r="F73" s="93">
        <f t="shared" si="5"/>
        <v>1197195</v>
      </c>
      <c r="G73" s="93">
        <f t="shared" si="5"/>
        <v>3300</v>
      </c>
      <c r="H73" s="93">
        <f t="shared" si="5"/>
        <v>3300</v>
      </c>
      <c r="I73" s="93">
        <f t="shared" si="5"/>
        <v>1165800</v>
      </c>
      <c r="J73" s="94">
        <f t="shared" si="5"/>
        <v>1164695</v>
      </c>
    </row>
    <row r="74" spans="1:10" ht="30.95" customHeight="1" x14ac:dyDescent="0.3">
      <c r="A74" s="22" t="s">
        <v>3</v>
      </c>
      <c r="B74" s="78" t="s">
        <v>253</v>
      </c>
      <c r="C74" s="98">
        <v>240</v>
      </c>
      <c r="D74" s="60">
        <v>122</v>
      </c>
      <c r="E74" s="61">
        <v>52600</v>
      </c>
      <c r="F74" s="61">
        <v>52515</v>
      </c>
      <c r="G74" s="60">
        <v>160</v>
      </c>
      <c r="H74" s="60">
        <v>160</v>
      </c>
      <c r="I74" s="61">
        <v>52000</v>
      </c>
      <c r="J74" s="61">
        <v>51915</v>
      </c>
    </row>
    <row r="75" spans="1:10" ht="30.95" customHeight="1" x14ac:dyDescent="0.3">
      <c r="A75" s="24" t="s">
        <v>27</v>
      </c>
      <c r="B75" s="39" t="s">
        <v>254</v>
      </c>
      <c r="C75" s="99">
        <v>570</v>
      </c>
      <c r="D75" s="60">
        <v>378</v>
      </c>
      <c r="E75" s="61">
        <v>180700</v>
      </c>
      <c r="F75" s="61">
        <v>180615</v>
      </c>
      <c r="G75" s="60">
        <v>760</v>
      </c>
      <c r="H75" s="60">
        <v>760</v>
      </c>
      <c r="I75" s="61">
        <v>173800</v>
      </c>
      <c r="J75" s="61">
        <v>173715</v>
      </c>
    </row>
    <row r="76" spans="1:10" ht="30.95" customHeight="1" x14ac:dyDescent="0.3">
      <c r="A76" s="24" t="s">
        <v>26</v>
      </c>
      <c r="B76" s="41" t="s">
        <v>255</v>
      </c>
      <c r="C76" s="99">
        <v>320</v>
      </c>
      <c r="D76" s="60">
        <v>183</v>
      </c>
      <c r="E76" s="61">
        <v>89200</v>
      </c>
      <c r="F76" s="61">
        <v>89115</v>
      </c>
      <c r="G76" s="60">
        <v>250</v>
      </c>
      <c r="H76" s="60">
        <v>250</v>
      </c>
      <c r="I76" s="61">
        <v>88600</v>
      </c>
      <c r="J76" s="61">
        <v>88515</v>
      </c>
    </row>
    <row r="77" spans="1:10" ht="30.95" customHeight="1" x14ac:dyDescent="0.3">
      <c r="A77" s="248" t="s">
        <v>28</v>
      </c>
      <c r="B77" s="41" t="s">
        <v>257</v>
      </c>
      <c r="C77" s="99">
        <v>280</v>
      </c>
      <c r="D77" s="60">
        <v>152</v>
      </c>
      <c r="E77" s="61">
        <v>81300</v>
      </c>
      <c r="F77" s="61">
        <v>81215</v>
      </c>
      <c r="G77" s="86">
        <v>0</v>
      </c>
      <c r="H77" s="86">
        <v>0</v>
      </c>
      <c r="I77" s="61">
        <v>79700</v>
      </c>
      <c r="J77" s="61">
        <v>79615</v>
      </c>
    </row>
    <row r="78" spans="1:10" s="10" customFormat="1" ht="30.95" customHeight="1" x14ac:dyDescent="0.3">
      <c r="A78" s="249"/>
      <c r="B78" s="41" t="s">
        <v>258</v>
      </c>
      <c r="C78" s="100">
        <v>0</v>
      </c>
      <c r="D78" s="86">
        <v>0</v>
      </c>
      <c r="E78" s="86">
        <v>0</v>
      </c>
      <c r="F78" s="86">
        <v>0</v>
      </c>
      <c r="G78" s="60">
        <v>210</v>
      </c>
      <c r="H78" s="60">
        <v>210</v>
      </c>
      <c r="I78" s="86">
        <v>0</v>
      </c>
      <c r="J78" s="86">
        <v>0</v>
      </c>
    </row>
    <row r="79" spans="1:10" ht="30.95" customHeight="1" x14ac:dyDescent="0.3">
      <c r="A79" s="24" t="s">
        <v>29</v>
      </c>
      <c r="B79" s="41" t="s">
        <v>259</v>
      </c>
      <c r="C79" s="99">
        <v>750</v>
      </c>
      <c r="D79" s="60">
        <v>452</v>
      </c>
      <c r="E79" s="61">
        <v>207800</v>
      </c>
      <c r="F79" s="61">
        <v>207630</v>
      </c>
      <c r="G79" s="60">
        <v>400</v>
      </c>
      <c r="H79" s="60">
        <v>400</v>
      </c>
      <c r="I79" s="61">
        <v>202300</v>
      </c>
      <c r="J79" s="61">
        <v>202130</v>
      </c>
    </row>
    <row r="80" spans="1:10" ht="30.95" customHeight="1" x14ac:dyDescent="0.3">
      <c r="A80" s="248" t="s">
        <v>30</v>
      </c>
      <c r="B80" s="41" t="s">
        <v>264</v>
      </c>
      <c r="C80" s="99">
        <v>750</v>
      </c>
      <c r="D80" s="60">
        <v>453</v>
      </c>
      <c r="E80" s="61">
        <v>191200</v>
      </c>
      <c r="F80" s="61">
        <v>191030</v>
      </c>
      <c r="G80" s="86">
        <v>0</v>
      </c>
      <c r="H80" s="86">
        <v>0</v>
      </c>
      <c r="I80" s="61">
        <v>184900</v>
      </c>
      <c r="J80" s="61">
        <v>184730</v>
      </c>
    </row>
    <row r="81" spans="1:10" s="10" customFormat="1" ht="30.95" customHeight="1" x14ac:dyDescent="0.3">
      <c r="A81" s="249"/>
      <c r="B81" s="41" t="s">
        <v>260</v>
      </c>
      <c r="C81" s="100">
        <v>0</v>
      </c>
      <c r="D81" s="86">
        <v>0</v>
      </c>
      <c r="E81" s="86">
        <v>0</v>
      </c>
      <c r="F81" s="86">
        <v>0</v>
      </c>
      <c r="G81" s="60">
        <v>410</v>
      </c>
      <c r="H81" s="60">
        <v>410</v>
      </c>
      <c r="I81" s="86">
        <v>0</v>
      </c>
      <c r="J81" s="86">
        <v>0</v>
      </c>
    </row>
    <row r="82" spans="1:10" ht="30.95" customHeight="1" x14ac:dyDescent="0.3">
      <c r="A82" s="248" t="s">
        <v>31</v>
      </c>
      <c r="B82" s="41" t="s">
        <v>261</v>
      </c>
      <c r="C82" s="99">
        <v>970</v>
      </c>
      <c r="D82" s="60">
        <v>556</v>
      </c>
      <c r="E82" s="86">
        <v>0</v>
      </c>
      <c r="F82" s="86">
        <v>0</v>
      </c>
      <c r="G82" s="86">
        <v>0</v>
      </c>
      <c r="H82" s="86">
        <v>0</v>
      </c>
      <c r="I82" s="86">
        <v>0</v>
      </c>
      <c r="J82" s="86">
        <v>0</v>
      </c>
    </row>
    <row r="83" spans="1:10" s="10" customFormat="1" ht="30.95" customHeight="1" x14ac:dyDescent="0.3">
      <c r="A83" s="249"/>
      <c r="B83" s="41" t="s">
        <v>256</v>
      </c>
      <c r="C83" s="86">
        <v>0</v>
      </c>
      <c r="D83" s="86">
        <v>0</v>
      </c>
      <c r="E83" s="61">
        <v>257100</v>
      </c>
      <c r="F83" s="61">
        <v>256845</v>
      </c>
      <c r="G83" s="60">
        <v>780</v>
      </c>
      <c r="H83" s="60">
        <v>780</v>
      </c>
      <c r="I83" s="61">
        <v>250600</v>
      </c>
      <c r="J83" s="61">
        <v>250345</v>
      </c>
    </row>
    <row r="84" spans="1:10" ht="30.95" customHeight="1" x14ac:dyDescent="0.3">
      <c r="A84" s="23" t="s">
        <v>32</v>
      </c>
      <c r="B84" s="41" t="s">
        <v>262</v>
      </c>
      <c r="C84" s="99">
        <v>610</v>
      </c>
      <c r="D84" s="60">
        <v>410</v>
      </c>
      <c r="E84" s="61">
        <v>123900</v>
      </c>
      <c r="F84" s="61">
        <v>123815</v>
      </c>
      <c r="G84" s="60">
        <v>270</v>
      </c>
      <c r="H84" s="60">
        <v>270</v>
      </c>
      <c r="I84" s="61">
        <v>119700</v>
      </c>
      <c r="J84" s="61">
        <v>119615</v>
      </c>
    </row>
    <row r="85" spans="1:10" s="10" customFormat="1" ht="30.95" customHeight="1" thickBot="1" x14ac:dyDescent="0.35">
      <c r="A85" s="47" t="s">
        <v>564</v>
      </c>
      <c r="B85" s="43" t="s">
        <v>263</v>
      </c>
      <c r="C85" s="101">
        <v>300</v>
      </c>
      <c r="D85" s="60">
        <v>167</v>
      </c>
      <c r="E85" s="61">
        <v>14500</v>
      </c>
      <c r="F85" s="61">
        <v>14415</v>
      </c>
      <c r="G85" s="60">
        <v>60</v>
      </c>
      <c r="H85" s="60">
        <v>60</v>
      </c>
      <c r="I85" s="61">
        <v>14200</v>
      </c>
      <c r="J85" s="61">
        <v>14115</v>
      </c>
    </row>
    <row r="86" spans="1:10" ht="30.95" customHeight="1" thickBot="1" x14ac:dyDescent="0.35">
      <c r="A86" s="95" t="s">
        <v>173</v>
      </c>
      <c r="B86" s="102"/>
      <c r="C86" s="96">
        <f>SUM(C87:C96)</f>
        <v>6650</v>
      </c>
      <c r="D86" s="96">
        <f t="shared" ref="D86:J86" si="6">SUM(D87:D96)</f>
        <v>3890</v>
      </c>
      <c r="E86" s="96">
        <f t="shared" si="6"/>
        <v>1496100</v>
      </c>
      <c r="F86" s="96">
        <f t="shared" si="6"/>
        <v>1494440</v>
      </c>
      <c r="G86" s="96">
        <f t="shared" si="6"/>
        <v>3580</v>
      </c>
      <c r="H86" s="96">
        <f t="shared" si="6"/>
        <v>3580</v>
      </c>
      <c r="I86" s="96">
        <f t="shared" si="6"/>
        <v>1453900</v>
      </c>
      <c r="J86" s="97">
        <f t="shared" si="6"/>
        <v>1452240</v>
      </c>
    </row>
    <row r="87" spans="1:10" ht="30.95" customHeight="1" x14ac:dyDescent="0.3">
      <c r="A87" s="62" t="s">
        <v>235</v>
      </c>
      <c r="B87" s="42" t="s">
        <v>265</v>
      </c>
      <c r="C87" s="103">
        <v>390</v>
      </c>
      <c r="D87" s="103">
        <v>200</v>
      </c>
      <c r="E87" s="104">
        <v>96100</v>
      </c>
      <c r="F87" s="104">
        <v>95965</v>
      </c>
      <c r="G87" s="105">
        <v>170</v>
      </c>
      <c r="H87" s="105">
        <v>170</v>
      </c>
      <c r="I87" s="104">
        <v>90300</v>
      </c>
      <c r="J87" s="106">
        <v>90165</v>
      </c>
    </row>
    <row r="88" spans="1:10" ht="30.95" customHeight="1" x14ac:dyDescent="0.3">
      <c r="A88" s="65" t="s">
        <v>275</v>
      </c>
      <c r="B88" s="41" t="s">
        <v>266</v>
      </c>
      <c r="C88" s="107">
        <v>190</v>
      </c>
      <c r="D88" s="107">
        <v>84</v>
      </c>
      <c r="E88" s="108">
        <v>30200</v>
      </c>
      <c r="F88" s="108">
        <v>30115</v>
      </c>
      <c r="G88" s="109">
        <v>110</v>
      </c>
      <c r="H88" s="109">
        <v>110</v>
      </c>
      <c r="I88" s="108">
        <v>29300</v>
      </c>
      <c r="J88" s="110">
        <v>29215</v>
      </c>
    </row>
    <row r="89" spans="1:10" ht="30.95" customHeight="1" x14ac:dyDescent="0.3">
      <c r="A89" s="65" t="s">
        <v>276</v>
      </c>
      <c r="B89" s="41" t="s">
        <v>267</v>
      </c>
      <c r="C89" s="111">
        <v>660</v>
      </c>
      <c r="D89" s="111">
        <v>448</v>
      </c>
      <c r="E89" s="108">
        <v>219300</v>
      </c>
      <c r="F89" s="108">
        <v>219215</v>
      </c>
      <c r="G89" s="109">
        <v>510</v>
      </c>
      <c r="H89" s="109">
        <v>510</v>
      </c>
      <c r="I89" s="108">
        <v>213200</v>
      </c>
      <c r="J89" s="110">
        <v>213115</v>
      </c>
    </row>
    <row r="90" spans="1:10" ht="30.95" customHeight="1" x14ac:dyDescent="0.3">
      <c r="A90" s="65" t="s">
        <v>277</v>
      </c>
      <c r="B90" s="41" t="s">
        <v>268</v>
      </c>
      <c r="C90" s="111">
        <v>730</v>
      </c>
      <c r="D90" s="111">
        <v>436</v>
      </c>
      <c r="E90" s="108">
        <v>180700</v>
      </c>
      <c r="F90" s="108">
        <v>180530</v>
      </c>
      <c r="G90" s="109">
        <v>340</v>
      </c>
      <c r="H90" s="109">
        <v>340</v>
      </c>
      <c r="I90" s="108">
        <v>174300</v>
      </c>
      <c r="J90" s="110">
        <v>174130</v>
      </c>
    </row>
    <row r="91" spans="1:10" ht="30.95" customHeight="1" x14ac:dyDescent="0.3">
      <c r="A91" s="65" t="s">
        <v>278</v>
      </c>
      <c r="B91" s="41" t="s">
        <v>269</v>
      </c>
      <c r="C91" s="111">
        <v>840</v>
      </c>
      <c r="D91" s="111">
        <v>521</v>
      </c>
      <c r="E91" s="108">
        <v>241600</v>
      </c>
      <c r="F91" s="108">
        <v>241430</v>
      </c>
      <c r="G91" s="109">
        <v>700</v>
      </c>
      <c r="H91" s="109">
        <v>700</v>
      </c>
      <c r="I91" s="108">
        <v>236400</v>
      </c>
      <c r="J91" s="110">
        <v>236230</v>
      </c>
    </row>
    <row r="92" spans="1:10" ht="30.95" customHeight="1" x14ac:dyDescent="0.3">
      <c r="A92" s="65" t="s">
        <v>279</v>
      </c>
      <c r="B92" s="41" t="s">
        <v>270</v>
      </c>
      <c r="C92" s="111">
        <v>850</v>
      </c>
      <c r="D92" s="111">
        <v>529</v>
      </c>
      <c r="E92" s="108">
        <v>245800</v>
      </c>
      <c r="F92" s="108">
        <v>245630</v>
      </c>
      <c r="G92" s="109">
        <v>880</v>
      </c>
      <c r="H92" s="109">
        <v>880</v>
      </c>
      <c r="I92" s="108">
        <v>237100</v>
      </c>
      <c r="J92" s="110">
        <v>236930</v>
      </c>
    </row>
    <row r="93" spans="1:10" ht="30.95" customHeight="1" x14ac:dyDescent="0.3">
      <c r="A93" s="65" t="s">
        <v>280</v>
      </c>
      <c r="B93" s="48" t="s">
        <v>271</v>
      </c>
      <c r="C93" s="111">
        <v>560</v>
      </c>
      <c r="D93" s="111">
        <v>304</v>
      </c>
      <c r="E93" s="108">
        <v>138200</v>
      </c>
      <c r="F93" s="108">
        <v>138030</v>
      </c>
      <c r="G93" s="109">
        <v>250</v>
      </c>
      <c r="H93" s="109">
        <v>250</v>
      </c>
      <c r="I93" s="108">
        <v>134500</v>
      </c>
      <c r="J93" s="110">
        <v>134330</v>
      </c>
    </row>
    <row r="94" spans="1:10" ht="30.95" customHeight="1" x14ac:dyDescent="0.3">
      <c r="A94" s="65" t="s">
        <v>237</v>
      </c>
      <c r="B94" s="48" t="s">
        <v>272</v>
      </c>
      <c r="C94" s="112">
        <v>1290</v>
      </c>
      <c r="D94" s="107">
        <v>690</v>
      </c>
      <c r="E94" s="108">
        <v>291600</v>
      </c>
      <c r="F94" s="108">
        <v>291195</v>
      </c>
      <c r="G94" s="109">
        <v>430</v>
      </c>
      <c r="H94" s="109">
        <v>430</v>
      </c>
      <c r="I94" s="108">
        <v>287900</v>
      </c>
      <c r="J94" s="110">
        <v>287495</v>
      </c>
    </row>
    <row r="95" spans="1:10" ht="30.95" customHeight="1" x14ac:dyDescent="0.3">
      <c r="A95" s="65" t="s">
        <v>281</v>
      </c>
      <c r="B95" s="48" t="s">
        <v>273</v>
      </c>
      <c r="C95" s="111">
        <v>740</v>
      </c>
      <c r="D95" s="111">
        <v>470</v>
      </c>
      <c r="E95" s="108">
        <v>38700</v>
      </c>
      <c r="F95" s="108">
        <v>38565</v>
      </c>
      <c r="G95" s="109">
        <v>140</v>
      </c>
      <c r="H95" s="109">
        <v>140</v>
      </c>
      <c r="I95" s="108">
        <v>37800</v>
      </c>
      <c r="J95" s="110">
        <v>37665</v>
      </c>
    </row>
    <row r="96" spans="1:10" ht="30.95" customHeight="1" thickBot="1" x14ac:dyDescent="0.35">
      <c r="A96" s="73" t="s">
        <v>282</v>
      </c>
      <c r="B96" s="49" t="s">
        <v>274</v>
      </c>
      <c r="C96" s="113">
        <v>400</v>
      </c>
      <c r="D96" s="113">
        <v>208</v>
      </c>
      <c r="E96" s="114">
        <v>13900</v>
      </c>
      <c r="F96" s="114">
        <v>13765</v>
      </c>
      <c r="G96" s="115">
        <v>50</v>
      </c>
      <c r="H96" s="115">
        <v>50</v>
      </c>
      <c r="I96" s="114">
        <v>13100</v>
      </c>
      <c r="J96" s="116">
        <v>12965</v>
      </c>
    </row>
    <row r="97" spans="1:10" ht="30.95" customHeight="1" thickBot="1" x14ac:dyDescent="0.35">
      <c r="A97" s="95" t="s">
        <v>64</v>
      </c>
      <c r="B97" s="117"/>
      <c r="C97" s="96">
        <f>SUM(C98:C102)</f>
        <v>2700</v>
      </c>
      <c r="D97" s="96">
        <f t="shared" ref="D97:J97" si="7">SUM(D98:D102)</f>
        <v>1575</v>
      </c>
      <c r="E97" s="96">
        <f t="shared" si="7"/>
        <v>705600</v>
      </c>
      <c r="F97" s="96">
        <f t="shared" si="7"/>
        <v>704920</v>
      </c>
      <c r="G97" s="96">
        <f t="shared" si="7"/>
        <v>1670</v>
      </c>
      <c r="H97" s="96">
        <f t="shared" si="7"/>
        <v>1670</v>
      </c>
      <c r="I97" s="96">
        <f t="shared" si="7"/>
        <v>693400</v>
      </c>
      <c r="J97" s="97">
        <f t="shared" si="7"/>
        <v>692720</v>
      </c>
    </row>
    <row r="98" spans="1:10" ht="32.1" customHeight="1" x14ac:dyDescent="0.3">
      <c r="A98" s="62" t="s">
        <v>283</v>
      </c>
      <c r="B98" s="42" t="s">
        <v>284</v>
      </c>
      <c r="C98" s="103">
        <v>250</v>
      </c>
      <c r="D98" s="103">
        <v>130</v>
      </c>
      <c r="E98" s="104">
        <v>59100</v>
      </c>
      <c r="F98" s="104">
        <v>59015</v>
      </c>
      <c r="G98" s="105">
        <v>140</v>
      </c>
      <c r="H98" s="105">
        <v>140</v>
      </c>
      <c r="I98" s="104">
        <v>58300</v>
      </c>
      <c r="J98" s="106">
        <v>58215</v>
      </c>
    </row>
    <row r="99" spans="1:10" ht="32.1" customHeight="1" x14ac:dyDescent="0.3">
      <c r="A99" s="65" t="s">
        <v>26</v>
      </c>
      <c r="B99" s="48" t="s">
        <v>285</v>
      </c>
      <c r="C99" s="111">
        <v>570</v>
      </c>
      <c r="D99" s="111">
        <v>312</v>
      </c>
      <c r="E99" s="108">
        <v>142900</v>
      </c>
      <c r="F99" s="108">
        <v>142730</v>
      </c>
      <c r="G99" s="109">
        <v>380</v>
      </c>
      <c r="H99" s="109">
        <v>380</v>
      </c>
      <c r="I99" s="108">
        <v>139700</v>
      </c>
      <c r="J99" s="110">
        <v>139530</v>
      </c>
    </row>
    <row r="100" spans="1:10" ht="32.1" customHeight="1" x14ac:dyDescent="0.3">
      <c r="A100" s="65" t="s">
        <v>28</v>
      </c>
      <c r="B100" s="48" t="s">
        <v>286</v>
      </c>
      <c r="C100" s="107">
        <v>380</v>
      </c>
      <c r="D100" s="107">
        <v>229</v>
      </c>
      <c r="E100" s="108">
        <v>102500</v>
      </c>
      <c r="F100" s="108">
        <v>102415</v>
      </c>
      <c r="G100" s="109">
        <v>340</v>
      </c>
      <c r="H100" s="109">
        <v>340</v>
      </c>
      <c r="I100" s="108">
        <v>101100</v>
      </c>
      <c r="J100" s="110">
        <v>101015</v>
      </c>
    </row>
    <row r="101" spans="1:10" ht="32.1" customHeight="1" x14ac:dyDescent="0.3">
      <c r="A101" s="65" t="s">
        <v>29</v>
      </c>
      <c r="B101" s="48" t="s">
        <v>287</v>
      </c>
      <c r="C101" s="111">
        <v>770</v>
      </c>
      <c r="D101" s="111">
        <v>468</v>
      </c>
      <c r="E101" s="108">
        <v>218400</v>
      </c>
      <c r="F101" s="108">
        <v>218230</v>
      </c>
      <c r="G101" s="109">
        <v>510</v>
      </c>
      <c r="H101" s="109">
        <v>510</v>
      </c>
      <c r="I101" s="108">
        <v>213200</v>
      </c>
      <c r="J101" s="110">
        <v>213030</v>
      </c>
    </row>
    <row r="102" spans="1:10" ht="32.1" customHeight="1" thickBot="1" x14ac:dyDescent="0.35">
      <c r="A102" s="73" t="s">
        <v>65</v>
      </c>
      <c r="B102" s="43" t="s">
        <v>288</v>
      </c>
      <c r="C102" s="113">
        <v>730</v>
      </c>
      <c r="D102" s="113">
        <v>436</v>
      </c>
      <c r="E102" s="114">
        <v>182700</v>
      </c>
      <c r="F102" s="114">
        <v>182530</v>
      </c>
      <c r="G102" s="115">
        <v>300</v>
      </c>
      <c r="H102" s="115">
        <v>300</v>
      </c>
      <c r="I102" s="114">
        <v>181100</v>
      </c>
      <c r="J102" s="116">
        <v>180930</v>
      </c>
    </row>
    <row r="103" spans="1:10" ht="30" customHeight="1" thickBot="1" x14ac:dyDescent="0.35">
      <c r="A103" s="95" t="s">
        <v>66</v>
      </c>
      <c r="B103" s="117"/>
      <c r="C103" s="96">
        <f>SUM(C104:C108)</f>
        <v>2610</v>
      </c>
      <c r="D103" s="96">
        <f t="shared" ref="D103:J103" si="8">SUM(D104:D108)</f>
        <v>1568</v>
      </c>
      <c r="E103" s="96">
        <f t="shared" si="8"/>
        <v>739400</v>
      </c>
      <c r="F103" s="96">
        <f t="shared" si="8"/>
        <v>738805</v>
      </c>
      <c r="G103" s="96">
        <f t="shared" si="8"/>
        <v>1810</v>
      </c>
      <c r="H103" s="96">
        <f t="shared" si="8"/>
        <v>1810</v>
      </c>
      <c r="I103" s="96">
        <f t="shared" si="8"/>
        <v>727200</v>
      </c>
      <c r="J103" s="97">
        <f t="shared" si="8"/>
        <v>726605</v>
      </c>
    </row>
    <row r="104" spans="1:10" ht="30" customHeight="1" x14ac:dyDescent="0.3">
      <c r="A104" s="44" t="s">
        <v>289</v>
      </c>
      <c r="B104" s="42" t="s">
        <v>290</v>
      </c>
      <c r="C104" s="103">
        <v>400</v>
      </c>
      <c r="D104" s="103">
        <v>245</v>
      </c>
      <c r="E104" s="104">
        <v>120100</v>
      </c>
      <c r="F104" s="104">
        <v>120015</v>
      </c>
      <c r="G104" s="105">
        <v>370</v>
      </c>
      <c r="H104" s="105">
        <v>370</v>
      </c>
      <c r="I104" s="104">
        <v>118500</v>
      </c>
      <c r="J104" s="106">
        <v>118415</v>
      </c>
    </row>
    <row r="105" spans="1:10" ht="30" customHeight="1" x14ac:dyDescent="0.3">
      <c r="A105" s="45" t="s">
        <v>291</v>
      </c>
      <c r="B105" s="41" t="s">
        <v>292</v>
      </c>
      <c r="C105" s="111">
        <v>400</v>
      </c>
      <c r="D105" s="111">
        <v>245</v>
      </c>
      <c r="E105" s="108">
        <v>116000</v>
      </c>
      <c r="F105" s="108">
        <v>115915</v>
      </c>
      <c r="G105" s="109">
        <v>340</v>
      </c>
      <c r="H105" s="109">
        <v>340</v>
      </c>
      <c r="I105" s="108">
        <v>113900</v>
      </c>
      <c r="J105" s="110">
        <v>113815</v>
      </c>
    </row>
    <row r="106" spans="1:10" ht="30" customHeight="1" x14ac:dyDescent="0.3">
      <c r="A106" s="45" t="s">
        <v>293</v>
      </c>
      <c r="B106" s="41" t="s">
        <v>294</v>
      </c>
      <c r="C106" s="107">
        <v>810</v>
      </c>
      <c r="D106" s="107">
        <v>498</v>
      </c>
      <c r="E106" s="108">
        <v>233200</v>
      </c>
      <c r="F106" s="108">
        <v>233030</v>
      </c>
      <c r="G106" s="109">
        <v>560</v>
      </c>
      <c r="H106" s="109">
        <v>560</v>
      </c>
      <c r="I106" s="108">
        <v>229900</v>
      </c>
      <c r="J106" s="110">
        <v>229730</v>
      </c>
    </row>
    <row r="107" spans="1:10" ht="30" customHeight="1" x14ac:dyDescent="0.3">
      <c r="A107" s="45" t="s">
        <v>295</v>
      </c>
      <c r="B107" s="48" t="s">
        <v>296</v>
      </c>
      <c r="C107" s="107">
        <v>680</v>
      </c>
      <c r="D107" s="107">
        <v>397</v>
      </c>
      <c r="E107" s="108">
        <v>183500</v>
      </c>
      <c r="F107" s="108">
        <v>183330</v>
      </c>
      <c r="G107" s="109">
        <v>210</v>
      </c>
      <c r="H107" s="109">
        <v>210</v>
      </c>
      <c r="I107" s="108">
        <v>179700</v>
      </c>
      <c r="J107" s="110">
        <v>179530</v>
      </c>
    </row>
    <row r="108" spans="1:10" ht="30" customHeight="1" thickBot="1" x14ac:dyDescent="0.35">
      <c r="A108" s="46" t="s">
        <v>297</v>
      </c>
      <c r="B108" s="43" t="s">
        <v>298</v>
      </c>
      <c r="C108" s="118">
        <v>320</v>
      </c>
      <c r="D108" s="118">
        <v>183</v>
      </c>
      <c r="E108" s="114">
        <v>86600</v>
      </c>
      <c r="F108" s="114">
        <v>86515</v>
      </c>
      <c r="G108" s="115">
        <v>330</v>
      </c>
      <c r="H108" s="115">
        <v>330</v>
      </c>
      <c r="I108" s="114">
        <v>85200</v>
      </c>
      <c r="J108" s="116">
        <v>85115</v>
      </c>
    </row>
    <row r="109" spans="1:10" ht="30" customHeight="1" thickBot="1" x14ac:dyDescent="0.35">
      <c r="A109" s="82" t="s">
        <v>150</v>
      </c>
      <c r="B109" s="123"/>
      <c r="C109" s="124">
        <f>SUM(C110:C114)</f>
        <v>2350</v>
      </c>
      <c r="D109" s="124">
        <f t="shared" ref="D109:J109" si="9">SUM(D110:D114)</f>
        <v>1437</v>
      </c>
      <c r="E109" s="124">
        <f t="shared" si="9"/>
        <v>530700</v>
      </c>
      <c r="F109" s="124">
        <f t="shared" si="9"/>
        <v>530190</v>
      </c>
      <c r="G109" s="124">
        <f t="shared" si="9"/>
        <v>1170</v>
      </c>
      <c r="H109" s="124">
        <f t="shared" si="9"/>
        <v>1170</v>
      </c>
      <c r="I109" s="124">
        <f t="shared" si="9"/>
        <v>522200</v>
      </c>
      <c r="J109" s="125">
        <f t="shared" si="9"/>
        <v>521690</v>
      </c>
    </row>
    <row r="110" spans="1:10" ht="30" customHeight="1" x14ac:dyDescent="0.3">
      <c r="A110" s="77" t="s">
        <v>3</v>
      </c>
      <c r="B110" s="78" t="s">
        <v>299</v>
      </c>
      <c r="C110" s="119">
        <v>380</v>
      </c>
      <c r="D110" s="119">
        <v>231</v>
      </c>
      <c r="E110" s="120">
        <v>102400</v>
      </c>
      <c r="F110" s="120">
        <v>102315</v>
      </c>
      <c r="G110" s="121">
        <v>170</v>
      </c>
      <c r="H110" s="121">
        <v>170</v>
      </c>
      <c r="I110" s="120">
        <v>99800</v>
      </c>
      <c r="J110" s="122">
        <v>99715</v>
      </c>
    </row>
    <row r="111" spans="1:10" ht="30" customHeight="1" x14ac:dyDescent="0.3">
      <c r="A111" s="65" t="s">
        <v>28</v>
      </c>
      <c r="B111" s="41" t="s">
        <v>300</v>
      </c>
      <c r="C111" s="111">
        <v>600</v>
      </c>
      <c r="D111" s="111">
        <v>336</v>
      </c>
      <c r="E111" s="108">
        <v>149900</v>
      </c>
      <c r="F111" s="108">
        <v>149730</v>
      </c>
      <c r="G111" s="109">
        <v>360</v>
      </c>
      <c r="H111" s="109">
        <v>360</v>
      </c>
      <c r="I111" s="108">
        <v>149200</v>
      </c>
      <c r="J111" s="110">
        <v>149030</v>
      </c>
    </row>
    <row r="112" spans="1:10" ht="30" customHeight="1" x14ac:dyDescent="0.3">
      <c r="A112" s="65" t="s">
        <v>27</v>
      </c>
      <c r="B112" s="41" t="s">
        <v>301</v>
      </c>
      <c r="C112" s="111">
        <v>300</v>
      </c>
      <c r="D112" s="111">
        <v>168</v>
      </c>
      <c r="E112" s="108">
        <v>74400</v>
      </c>
      <c r="F112" s="108">
        <v>74315</v>
      </c>
      <c r="G112" s="109">
        <v>170</v>
      </c>
      <c r="H112" s="109">
        <v>170</v>
      </c>
      <c r="I112" s="108">
        <v>71800</v>
      </c>
      <c r="J112" s="110">
        <v>71715</v>
      </c>
    </row>
    <row r="113" spans="1:10" ht="30" customHeight="1" x14ac:dyDescent="0.3">
      <c r="A113" s="65" t="s">
        <v>29</v>
      </c>
      <c r="B113" s="41" t="s">
        <v>302</v>
      </c>
      <c r="C113" s="111">
        <v>390</v>
      </c>
      <c r="D113" s="111">
        <v>239</v>
      </c>
      <c r="E113" s="108">
        <v>95300</v>
      </c>
      <c r="F113" s="108">
        <v>95215</v>
      </c>
      <c r="G113" s="109">
        <v>140</v>
      </c>
      <c r="H113" s="109">
        <v>140</v>
      </c>
      <c r="I113" s="108">
        <v>93900</v>
      </c>
      <c r="J113" s="110">
        <v>93815</v>
      </c>
    </row>
    <row r="114" spans="1:10" ht="30" customHeight="1" thickBot="1" x14ac:dyDescent="0.35">
      <c r="A114" s="73" t="s">
        <v>151</v>
      </c>
      <c r="B114" s="43" t="s">
        <v>303</v>
      </c>
      <c r="C114" s="113">
        <v>680</v>
      </c>
      <c r="D114" s="113">
        <v>463</v>
      </c>
      <c r="E114" s="114">
        <v>108700</v>
      </c>
      <c r="F114" s="114">
        <v>108615</v>
      </c>
      <c r="G114" s="115">
        <v>330</v>
      </c>
      <c r="H114" s="115">
        <v>330</v>
      </c>
      <c r="I114" s="114">
        <v>107500</v>
      </c>
      <c r="J114" s="116">
        <v>107415</v>
      </c>
    </row>
    <row r="115" spans="1:10" s="2" customFormat="1" ht="30" customHeight="1" thickBot="1" x14ac:dyDescent="0.35">
      <c r="A115" s="82" t="s">
        <v>152</v>
      </c>
      <c r="B115" s="135"/>
      <c r="C115" s="124">
        <f>SUM(C116)</f>
        <v>1150</v>
      </c>
      <c r="D115" s="124">
        <f t="shared" ref="D115:J115" si="10">SUM(D116)</f>
        <v>764</v>
      </c>
      <c r="E115" s="124">
        <f t="shared" si="10"/>
        <v>174600</v>
      </c>
      <c r="F115" s="124">
        <f t="shared" si="10"/>
        <v>174430</v>
      </c>
      <c r="G115" s="124">
        <f t="shared" si="10"/>
        <v>280</v>
      </c>
      <c r="H115" s="124">
        <f t="shared" si="10"/>
        <v>280</v>
      </c>
      <c r="I115" s="124">
        <f t="shared" si="10"/>
        <v>172800</v>
      </c>
      <c r="J115" s="125">
        <f t="shared" si="10"/>
        <v>172630</v>
      </c>
    </row>
    <row r="116" spans="1:10" s="2" customFormat="1" ht="30" customHeight="1" thickBot="1" x14ac:dyDescent="0.35">
      <c r="A116" s="128" t="s">
        <v>304</v>
      </c>
      <c r="B116" s="129" t="s">
        <v>305</v>
      </c>
      <c r="C116" s="130">
        <v>1150</v>
      </c>
      <c r="D116" s="131">
        <v>764</v>
      </c>
      <c r="E116" s="132">
        <v>174600</v>
      </c>
      <c r="F116" s="132">
        <v>174430</v>
      </c>
      <c r="G116" s="133">
        <v>280</v>
      </c>
      <c r="H116" s="133">
        <v>280</v>
      </c>
      <c r="I116" s="132">
        <v>172800</v>
      </c>
      <c r="J116" s="134">
        <v>172630</v>
      </c>
    </row>
    <row r="117" spans="1:10" ht="30" customHeight="1" thickBot="1" x14ac:dyDescent="0.35">
      <c r="A117" s="82" t="s">
        <v>67</v>
      </c>
      <c r="B117" s="123"/>
      <c r="C117" s="124">
        <f t="shared" ref="C117:J117" si="11">SUM(C118:C172)</f>
        <v>29600</v>
      </c>
      <c r="D117" s="124">
        <f t="shared" si="11"/>
        <v>18972</v>
      </c>
      <c r="E117" s="124">
        <f t="shared" si="11"/>
        <v>6627100</v>
      </c>
      <c r="F117" s="124">
        <f t="shared" si="11"/>
        <v>6621850</v>
      </c>
      <c r="G117" s="124">
        <f t="shared" si="11"/>
        <v>13780</v>
      </c>
      <c r="H117" s="124">
        <f t="shared" si="11"/>
        <v>13780</v>
      </c>
      <c r="I117" s="124">
        <f t="shared" si="11"/>
        <v>6397500</v>
      </c>
      <c r="J117" s="125">
        <f t="shared" si="11"/>
        <v>6392250</v>
      </c>
    </row>
    <row r="118" spans="1:10" ht="30" customHeight="1" x14ac:dyDescent="0.3">
      <c r="A118" s="221" t="s">
        <v>68</v>
      </c>
      <c r="B118" s="161" t="s">
        <v>310</v>
      </c>
      <c r="C118" s="79">
        <v>470</v>
      </c>
      <c r="D118" s="79">
        <v>301</v>
      </c>
      <c r="E118" s="86">
        <v>0</v>
      </c>
      <c r="F118" s="86">
        <v>0</v>
      </c>
      <c r="G118" s="86">
        <v>0</v>
      </c>
      <c r="H118" s="86">
        <v>0</v>
      </c>
      <c r="I118" s="86">
        <v>0</v>
      </c>
      <c r="J118" s="86">
        <v>0</v>
      </c>
    </row>
    <row r="119" spans="1:10" s="10" customFormat="1" ht="30" customHeight="1" x14ac:dyDescent="0.3">
      <c r="A119" s="220"/>
      <c r="B119" s="50" t="s">
        <v>311</v>
      </c>
      <c r="C119" s="86">
        <v>0</v>
      </c>
      <c r="D119" s="86">
        <v>0</v>
      </c>
      <c r="E119" s="80">
        <v>133400</v>
      </c>
      <c r="F119" s="80">
        <v>133315</v>
      </c>
      <c r="G119" s="79">
        <v>250</v>
      </c>
      <c r="H119" s="79">
        <v>250</v>
      </c>
      <c r="I119" s="80">
        <v>129300</v>
      </c>
      <c r="J119" s="162">
        <v>129215</v>
      </c>
    </row>
    <row r="120" spans="1:10" s="10" customFormat="1" ht="30" customHeight="1" x14ac:dyDescent="0.3">
      <c r="A120" s="246" t="s">
        <v>69</v>
      </c>
      <c r="B120" s="51" t="s">
        <v>312</v>
      </c>
      <c r="C120" s="138">
        <v>590</v>
      </c>
      <c r="D120" s="138">
        <v>394</v>
      </c>
      <c r="E120" s="86">
        <v>0</v>
      </c>
      <c r="F120" s="86">
        <v>0</v>
      </c>
      <c r="G120" s="86">
        <v>0</v>
      </c>
      <c r="H120" s="86">
        <v>0</v>
      </c>
      <c r="I120" s="86">
        <v>0</v>
      </c>
      <c r="J120" s="86">
        <v>0</v>
      </c>
    </row>
    <row r="121" spans="1:10" ht="30" customHeight="1" x14ac:dyDescent="0.3">
      <c r="A121" s="246"/>
      <c r="B121" s="50" t="s">
        <v>313</v>
      </c>
      <c r="C121" s="86">
        <v>0</v>
      </c>
      <c r="D121" s="86">
        <v>0</v>
      </c>
      <c r="E121" s="139">
        <v>182300</v>
      </c>
      <c r="F121" s="139">
        <v>182215</v>
      </c>
      <c r="G121" s="107">
        <v>340</v>
      </c>
      <c r="H121" s="107">
        <v>340</v>
      </c>
      <c r="I121" s="139">
        <v>173700</v>
      </c>
      <c r="J121" s="140">
        <v>173615</v>
      </c>
    </row>
    <row r="122" spans="1:10" ht="30" customHeight="1" x14ac:dyDescent="0.3">
      <c r="A122" s="26" t="s">
        <v>70</v>
      </c>
      <c r="B122" s="52" t="s">
        <v>314</v>
      </c>
      <c r="C122" s="70">
        <v>360</v>
      </c>
      <c r="D122" s="70">
        <v>215</v>
      </c>
      <c r="E122" s="71">
        <v>109100</v>
      </c>
      <c r="F122" s="71">
        <v>109015</v>
      </c>
      <c r="G122" s="70">
        <v>340</v>
      </c>
      <c r="H122" s="70">
        <v>340</v>
      </c>
      <c r="I122" s="71">
        <v>103300</v>
      </c>
      <c r="J122" s="136">
        <v>103215</v>
      </c>
    </row>
    <row r="123" spans="1:10" ht="30" customHeight="1" x14ac:dyDescent="0.3">
      <c r="A123" s="27" t="s">
        <v>71</v>
      </c>
      <c r="B123" s="52" t="s">
        <v>315</v>
      </c>
      <c r="C123" s="70">
        <v>580</v>
      </c>
      <c r="D123" s="70">
        <v>385</v>
      </c>
      <c r="E123" s="71">
        <v>165200</v>
      </c>
      <c r="F123" s="71">
        <v>165115</v>
      </c>
      <c r="G123" s="70">
        <v>170</v>
      </c>
      <c r="H123" s="70">
        <v>170</v>
      </c>
      <c r="I123" s="71">
        <v>163700</v>
      </c>
      <c r="J123" s="136">
        <v>163615</v>
      </c>
    </row>
    <row r="124" spans="1:10" ht="30" customHeight="1" x14ac:dyDescent="0.3">
      <c r="A124" s="224" t="s">
        <v>72</v>
      </c>
      <c r="B124" s="50" t="s">
        <v>316</v>
      </c>
      <c r="C124" s="70">
        <v>420</v>
      </c>
      <c r="D124" s="70">
        <v>261</v>
      </c>
      <c r="E124" s="86">
        <v>0</v>
      </c>
      <c r="F124" s="86">
        <v>0</v>
      </c>
      <c r="G124" s="86">
        <v>0</v>
      </c>
      <c r="H124" s="86">
        <v>0</v>
      </c>
      <c r="I124" s="86">
        <v>0</v>
      </c>
      <c r="J124" s="86">
        <v>0</v>
      </c>
    </row>
    <row r="125" spans="1:10" s="10" customFormat="1" ht="30" customHeight="1" x14ac:dyDescent="0.3">
      <c r="A125" s="225"/>
      <c r="B125" s="50" t="s">
        <v>317</v>
      </c>
      <c r="C125" s="86">
        <v>0</v>
      </c>
      <c r="D125" s="86">
        <v>0</v>
      </c>
      <c r="E125" s="71">
        <v>124500</v>
      </c>
      <c r="F125" s="71">
        <v>124415</v>
      </c>
      <c r="G125" s="70">
        <v>440</v>
      </c>
      <c r="H125" s="70">
        <v>440</v>
      </c>
      <c r="I125" s="71">
        <v>123000</v>
      </c>
      <c r="J125" s="136">
        <v>122915</v>
      </c>
    </row>
    <row r="126" spans="1:10" ht="30.95" customHeight="1" x14ac:dyDescent="0.3">
      <c r="A126" s="224" t="s">
        <v>73</v>
      </c>
      <c r="B126" s="50" t="s">
        <v>318</v>
      </c>
      <c r="C126" s="70">
        <v>380</v>
      </c>
      <c r="D126" s="70">
        <v>230</v>
      </c>
      <c r="E126" s="86">
        <v>0</v>
      </c>
      <c r="F126" s="86">
        <v>0</v>
      </c>
      <c r="G126" s="86">
        <v>0</v>
      </c>
      <c r="H126" s="86">
        <v>0</v>
      </c>
      <c r="I126" s="86">
        <v>0</v>
      </c>
      <c r="J126" s="86">
        <v>0</v>
      </c>
    </row>
    <row r="127" spans="1:10" s="10" customFormat="1" ht="30.95" customHeight="1" x14ac:dyDescent="0.3">
      <c r="A127" s="225"/>
      <c r="B127" s="50" t="s">
        <v>319</v>
      </c>
      <c r="C127" s="86">
        <v>0</v>
      </c>
      <c r="D127" s="86">
        <v>0</v>
      </c>
      <c r="E127" s="71">
        <v>110100</v>
      </c>
      <c r="F127" s="71">
        <v>110015</v>
      </c>
      <c r="G127" s="70">
        <v>210</v>
      </c>
      <c r="H127" s="70">
        <v>210</v>
      </c>
      <c r="I127" s="71">
        <v>105900</v>
      </c>
      <c r="J127" s="136">
        <v>105815</v>
      </c>
    </row>
    <row r="128" spans="1:10" ht="30.95" customHeight="1" x14ac:dyDescent="0.3">
      <c r="A128" s="224" t="s">
        <v>74</v>
      </c>
      <c r="B128" s="50" t="s">
        <v>320</v>
      </c>
      <c r="C128" s="70">
        <v>830</v>
      </c>
      <c r="D128" s="70">
        <v>515</v>
      </c>
      <c r="E128" s="86">
        <v>0</v>
      </c>
      <c r="F128" s="86">
        <v>0</v>
      </c>
      <c r="G128" s="86">
        <v>0</v>
      </c>
      <c r="H128" s="86">
        <v>0</v>
      </c>
      <c r="I128" s="86">
        <v>0</v>
      </c>
      <c r="J128" s="86">
        <v>0</v>
      </c>
    </row>
    <row r="129" spans="1:10" s="10" customFormat="1" ht="30.95" customHeight="1" x14ac:dyDescent="0.3">
      <c r="A129" s="225"/>
      <c r="B129" s="50" t="s">
        <v>321</v>
      </c>
      <c r="C129" s="86">
        <v>0</v>
      </c>
      <c r="D129" s="86">
        <v>0</v>
      </c>
      <c r="E129" s="71">
        <v>211000</v>
      </c>
      <c r="F129" s="71">
        <v>210830</v>
      </c>
      <c r="G129" s="70">
        <v>440</v>
      </c>
      <c r="H129" s="70">
        <v>440</v>
      </c>
      <c r="I129" s="71">
        <v>203600</v>
      </c>
      <c r="J129" s="136">
        <v>203430</v>
      </c>
    </row>
    <row r="130" spans="1:10" ht="30.95" customHeight="1" x14ac:dyDescent="0.3">
      <c r="A130" s="27" t="s">
        <v>75</v>
      </c>
      <c r="B130" s="50" t="s">
        <v>322</v>
      </c>
      <c r="C130" s="70">
        <v>810</v>
      </c>
      <c r="D130" s="70">
        <v>499</v>
      </c>
      <c r="E130" s="71">
        <v>226300</v>
      </c>
      <c r="F130" s="71">
        <v>226130</v>
      </c>
      <c r="G130" s="70">
        <v>450</v>
      </c>
      <c r="H130" s="70">
        <v>450</v>
      </c>
      <c r="I130" s="71">
        <v>222100</v>
      </c>
      <c r="J130" s="136">
        <v>221930</v>
      </c>
    </row>
    <row r="131" spans="1:10" ht="30.95" customHeight="1" x14ac:dyDescent="0.3">
      <c r="A131" s="27" t="s">
        <v>76</v>
      </c>
      <c r="B131" s="50" t="s">
        <v>323</v>
      </c>
      <c r="C131" s="70">
        <v>410</v>
      </c>
      <c r="D131" s="70">
        <v>253</v>
      </c>
      <c r="E131" s="71">
        <v>113600</v>
      </c>
      <c r="F131" s="71">
        <v>113515</v>
      </c>
      <c r="G131" s="70">
        <v>240</v>
      </c>
      <c r="H131" s="70">
        <v>240</v>
      </c>
      <c r="I131" s="71">
        <v>109800</v>
      </c>
      <c r="J131" s="136">
        <v>109715</v>
      </c>
    </row>
    <row r="132" spans="1:10" ht="30.95" customHeight="1" x14ac:dyDescent="0.3">
      <c r="A132" s="224" t="s">
        <v>77</v>
      </c>
      <c r="B132" s="51" t="s">
        <v>324</v>
      </c>
      <c r="C132" s="70">
        <v>630</v>
      </c>
      <c r="D132" s="70">
        <v>359</v>
      </c>
      <c r="E132" s="86">
        <v>0</v>
      </c>
      <c r="F132" s="86">
        <v>0</v>
      </c>
      <c r="G132" s="70">
        <v>200</v>
      </c>
      <c r="H132" s="70">
        <v>200</v>
      </c>
      <c r="I132" s="86">
        <v>0</v>
      </c>
      <c r="J132" s="86">
        <v>0</v>
      </c>
    </row>
    <row r="133" spans="1:10" s="10" customFormat="1" ht="30.95" customHeight="1" x14ac:dyDescent="0.3">
      <c r="A133" s="225"/>
      <c r="B133" s="50" t="s">
        <v>325</v>
      </c>
      <c r="C133" s="86">
        <v>0</v>
      </c>
      <c r="D133" s="86">
        <v>0</v>
      </c>
      <c r="E133" s="71">
        <v>143100</v>
      </c>
      <c r="F133" s="71">
        <v>142930</v>
      </c>
      <c r="G133" s="137">
        <v>0</v>
      </c>
      <c r="H133" s="137">
        <v>0</v>
      </c>
      <c r="I133" s="71">
        <v>140300</v>
      </c>
      <c r="J133" s="136">
        <v>140130</v>
      </c>
    </row>
    <row r="134" spans="1:10" s="10" customFormat="1" ht="30.95" customHeight="1" x14ac:dyDescent="0.3">
      <c r="A134" s="142" t="s">
        <v>306</v>
      </c>
      <c r="B134" s="50" t="s">
        <v>307</v>
      </c>
      <c r="C134" s="70">
        <v>630</v>
      </c>
      <c r="D134" s="70">
        <v>425</v>
      </c>
      <c r="E134" s="71">
        <v>190700</v>
      </c>
      <c r="F134" s="71">
        <v>190615</v>
      </c>
      <c r="G134" s="70">
        <v>420</v>
      </c>
      <c r="H134" s="70">
        <v>420</v>
      </c>
      <c r="I134" s="71">
        <v>183700</v>
      </c>
      <c r="J134" s="136">
        <v>183615</v>
      </c>
    </row>
    <row r="135" spans="1:10" s="10" customFormat="1" ht="30.95" customHeight="1" x14ac:dyDescent="0.3">
      <c r="A135" s="247" t="s">
        <v>308</v>
      </c>
      <c r="B135" s="50" t="s">
        <v>326</v>
      </c>
      <c r="C135" s="107">
        <v>400</v>
      </c>
      <c r="D135" s="107">
        <v>245</v>
      </c>
      <c r="E135" s="112">
        <v>110100</v>
      </c>
      <c r="F135" s="112">
        <v>110015</v>
      </c>
      <c r="G135" s="107">
        <v>370</v>
      </c>
      <c r="H135" s="107">
        <v>370</v>
      </c>
      <c r="I135" s="137">
        <v>0</v>
      </c>
      <c r="J135" s="137">
        <v>0</v>
      </c>
    </row>
    <row r="136" spans="1:10" ht="30.95" customHeight="1" x14ac:dyDescent="0.3">
      <c r="A136" s="247"/>
      <c r="B136" s="50" t="s">
        <v>309</v>
      </c>
      <c r="C136" s="100">
        <v>0</v>
      </c>
      <c r="D136" s="86">
        <v>0</v>
      </c>
      <c r="E136" s="86">
        <v>0</v>
      </c>
      <c r="F136" s="86">
        <v>0</v>
      </c>
      <c r="G136" s="86">
        <v>0</v>
      </c>
      <c r="H136" s="86">
        <v>0</v>
      </c>
      <c r="I136" s="112">
        <v>104200</v>
      </c>
      <c r="J136" s="143">
        <v>104115</v>
      </c>
    </row>
    <row r="137" spans="1:10" s="10" customFormat="1" ht="30.95" customHeight="1" x14ac:dyDescent="0.3">
      <c r="A137" s="142" t="s">
        <v>563</v>
      </c>
      <c r="B137" s="50" t="s">
        <v>327</v>
      </c>
      <c r="C137" s="107">
        <v>300</v>
      </c>
      <c r="D137" s="141">
        <v>168</v>
      </c>
      <c r="E137" s="112">
        <v>76200</v>
      </c>
      <c r="F137" s="112">
        <v>76115</v>
      </c>
      <c r="G137" s="107">
        <v>150</v>
      </c>
      <c r="H137" s="107">
        <v>150</v>
      </c>
      <c r="I137" s="112">
        <v>73200</v>
      </c>
      <c r="J137" s="143">
        <v>73115</v>
      </c>
    </row>
    <row r="138" spans="1:10" ht="30.95" customHeight="1" x14ac:dyDescent="0.3">
      <c r="A138" s="27" t="s">
        <v>78</v>
      </c>
      <c r="B138" s="52" t="s">
        <v>328</v>
      </c>
      <c r="C138" s="144">
        <v>570</v>
      </c>
      <c r="D138" s="144">
        <v>311</v>
      </c>
      <c r="E138" s="145">
        <v>128200</v>
      </c>
      <c r="F138" s="145">
        <v>128030</v>
      </c>
      <c r="G138" s="70">
        <v>380</v>
      </c>
      <c r="H138" s="70">
        <v>380</v>
      </c>
      <c r="I138" s="145">
        <v>123000</v>
      </c>
      <c r="J138" s="146">
        <v>122830</v>
      </c>
    </row>
    <row r="139" spans="1:10" ht="30.95" customHeight="1" x14ac:dyDescent="0.3">
      <c r="A139" s="27" t="s">
        <v>79</v>
      </c>
      <c r="B139" s="50" t="s">
        <v>329</v>
      </c>
      <c r="C139" s="145">
        <v>1370</v>
      </c>
      <c r="D139" s="144">
        <v>868</v>
      </c>
      <c r="E139" s="145">
        <v>308300</v>
      </c>
      <c r="F139" s="145">
        <v>308045</v>
      </c>
      <c r="G139" s="70">
        <v>410</v>
      </c>
      <c r="H139" s="70">
        <v>410</v>
      </c>
      <c r="I139" s="145">
        <v>300900</v>
      </c>
      <c r="J139" s="146">
        <v>300645</v>
      </c>
    </row>
    <row r="140" spans="1:10" ht="30.95" customHeight="1" x14ac:dyDescent="0.3">
      <c r="A140" s="27" t="s">
        <v>80</v>
      </c>
      <c r="B140" s="50" t="s">
        <v>330</v>
      </c>
      <c r="C140" s="144">
        <v>730</v>
      </c>
      <c r="D140" s="144">
        <v>502</v>
      </c>
      <c r="E140" s="145">
        <v>142700</v>
      </c>
      <c r="F140" s="145">
        <v>142615</v>
      </c>
      <c r="G140" s="70">
        <v>230</v>
      </c>
      <c r="H140" s="70">
        <v>230</v>
      </c>
      <c r="I140" s="145">
        <v>135800</v>
      </c>
      <c r="J140" s="146">
        <v>135715</v>
      </c>
    </row>
    <row r="141" spans="1:10" ht="30.95" customHeight="1" x14ac:dyDescent="0.3">
      <c r="A141" s="27" t="s">
        <v>81</v>
      </c>
      <c r="B141" s="50" t="s">
        <v>331</v>
      </c>
      <c r="C141" s="144">
        <v>210</v>
      </c>
      <c r="D141" s="144">
        <v>97</v>
      </c>
      <c r="E141" s="145">
        <v>47600</v>
      </c>
      <c r="F141" s="145">
        <v>47515</v>
      </c>
      <c r="G141" s="70">
        <v>130</v>
      </c>
      <c r="H141" s="70">
        <v>130</v>
      </c>
      <c r="I141" s="145">
        <v>45600</v>
      </c>
      <c r="J141" s="146">
        <v>45515</v>
      </c>
    </row>
    <row r="142" spans="1:10" ht="30.95" customHeight="1" x14ac:dyDescent="0.3">
      <c r="A142" s="27" t="s">
        <v>82</v>
      </c>
      <c r="B142" s="52" t="s">
        <v>332</v>
      </c>
      <c r="C142" s="144">
        <v>540</v>
      </c>
      <c r="D142" s="144">
        <v>354</v>
      </c>
      <c r="E142" s="145">
        <v>165700</v>
      </c>
      <c r="F142" s="145">
        <v>165615</v>
      </c>
      <c r="G142" s="70">
        <v>390</v>
      </c>
      <c r="H142" s="70">
        <v>390</v>
      </c>
      <c r="I142" s="145">
        <v>159600</v>
      </c>
      <c r="J142" s="146">
        <v>159515</v>
      </c>
    </row>
    <row r="143" spans="1:10" ht="30.95" customHeight="1" x14ac:dyDescent="0.3">
      <c r="A143" s="27" t="s">
        <v>83</v>
      </c>
      <c r="B143" s="52" t="s">
        <v>333</v>
      </c>
      <c r="C143" s="144">
        <v>540</v>
      </c>
      <c r="D143" s="144">
        <v>315</v>
      </c>
      <c r="E143" s="145">
        <v>154000</v>
      </c>
      <c r="F143" s="145">
        <v>153865</v>
      </c>
      <c r="G143" s="70">
        <v>410</v>
      </c>
      <c r="H143" s="70">
        <v>410</v>
      </c>
      <c r="I143" s="145">
        <v>143500</v>
      </c>
      <c r="J143" s="146">
        <v>143365</v>
      </c>
    </row>
    <row r="144" spans="1:10" ht="30.95" customHeight="1" x14ac:dyDescent="0.3">
      <c r="A144" s="27" t="s">
        <v>84</v>
      </c>
      <c r="B144" s="52" t="s">
        <v>334</v>
      </c>
      <c r="C144" s="144">
        <v>770</v>
      </c>
      <c r="D144" s="144">
        <v>534</v>
      </c>
      <c r="E144" s="145">
        <v>240200</v>
      </c>
      <c r="F144" s="145">
        <v>240115</v>
      </c>
      <c r="G144" s="70">
        <v>450</v>
      </c>
      <c r="H144" s="70">
        <v>450</v>
      </c>
      <c r="I144" s="145">
        <v>232700</v>
      </c>
      <c r="J144" s="146">
        <v>232615</v>
      </c>
    </row>
    <row r="145" spans="1:10" ht="30.95" customHeight="1" x14ac:dyDescent="0.3">
      <c r="A145" s="27" t="s">
        <v>85</v>
      </c>
      <c r="B145" s="50" t="s">
        <v>335</v>
      </c>
      <c r="C145" s="144">
        <v>490</v>
      </c>
      <c r="D145" s="144">
        <v>315</v>
      </c>
      <c r="E145" s="145">
        <v>138600</v>
      </c>
      <c r="F145" s="145">
        <v>138515</v>
      </c>
      <c r="G145" s="70">
        <v>460</v>
      </c>
      <c r="H145" s="70">
        <v>460</v>
      </c>
      <c r="I145" s="145">
        <v>137200</v>
      </c>
      <c r="J145" s="146">
        <v>137115</v>
      </c>
    </row>
    <row r="146" spans="1:10" ht="30.95" customHeight="1" x14ac:dyDescent="0.3">
      <c r="A146" s="27" t="s">
        <v>86</v>
      </c>
      <c r="B146" s="50" t="s">
        <v>336</v>
      </c>
      <c r="C146" s="144">
        <v>480</v>
      </c>
      <c r="D146" s="144">
        <v>308</v>
      </c>
      <c r="E146" s="145">
        <v>125300</v>
      </c>
      <c r="F146" s="145">
        <v>125215</v>
      </c>
      <c r="G146" s="70">
        <v>290</v>
      </c>
      <c r="H146" s="70">
        <v>290</v>
      </c>
      <c r="I146" s="145">
        <v>121500</v>
      </c>
      <c r="J146" s="146">
        <v>121415</v>
      </c>
    </row>
    <row r="147" spans="1:10" s="10" customFormat="1" ht="30.95" customHeight="1" x14ac:dyDescent="0.3">
      <c r="A147" s="246" t="s">
        <v>87</v>
      </c>
      <c r="B147" s="50" t="s">
        <v>337</v>
      </c>
      <c r="C147" s="138">
        <v>250</v>
      </c>
      <c r="D147" s="138">
        <v>129</v>
      </c>
      <c r="E147" s="86">
        <v>0</v>
      </c>
      <c r="F147" s="86">
        <v>0</v>
      </c>
      <c r="G147" s="86">
        <v>0</v>
      </c>
      <c r="H147" s="86">
        <v>0</v>
      </c>
      <c r="I147" s="86">
        <v>0</v>
      </c>
      <c r="J147" s="86">
        <v>0</v>
      </c>
    </row>
    <row r="148" spans="1:10" ht="30.95" customHeight="1" x14ac:dyDescent="0.3">
      <c r="A148" s="246"/>
      <c r="B148" s="50" t="s">
        <v>338</v>
      </c>
      <c r="C148" s="86">
        <v>0</v>
      </c>
      <c r="D148" s="86">
        <v>0</v>
      </c>
      <c r="E148" s="139">
        <v>38200</v>
      </c>
      <c r="F148" s="139">
        <v>38115</v>
      </c>
      <c r="G148" s="107">
        <v>50</v>
      </c>
      <c r="H148" s="107">
        <v>50</v>
      </c>
      <c r="I148" s="139">
        <v>32700</v>
      </c>
      <c r="J148" s="140">
        <v>32615</v>
      </c>
    </row>
    <row r="149" spans="1:10" ht="30.95" customHeight="1" x14ac:dyDescent="0.3">
      <c r="A149" s="27" t="s">
        <v>88</v>
      </c>
      <c r="B149" s="52" t="s">
        <v>339</v>
      </c>
      <c r="C149" s="144">
        <v>300</v>
      </c>
      <c r="D149" s="144">
        <v>167</v>
      </c>
      <c r="E149" s="145">
        <v>70300</v>
      </c>
      <c r="F149" s="145">
        <v>70215</v>
      </c>
      <c r="G149" s="70">
        <v>130</v>
      </c>
      <c r="H149" s="70">
        <v>130</v>
      </c>
      <c r="I149" s="145">
        <v>66300</v>
      </c>
      <c r="J149" s="146">
        <v>66215</v>
      </c>
    </row>
    <row r="150" spans="1:10" ht="30.95" customHeight="1" x14ac:dyDescent="0.3">
      <c r="A150" s="27" t="s">
        <v>89</v>
      </c>
      <c r="B150" s="50" t="s">
        <v>340</v>
      </c>
      <c r="C150" s="144">
        <v>350</v>
      </c>
      <c r="D150" s="144">
        <v>207</v>
      </c>
      <c r="E150" s="145">
        <v>86700</v>
      </c>
      <c r="F150" s="145">
        <v>86615</v>
      </c>
      <c r="G150" s="70">
        <v>130</v>
      </c>
      <c r="H150" s="70">
        <v>130</v>
      </c>
      <c r="I150" s="145">
        <v>85700</v>
      </c>
      <c r="J150" s="146">
        <v>85615</v>
      </c>
    </row>
    <row r="151" spans="1:10" ht="30.95" customHeight="1" x14ac:dyDescent="0.3">
      <c r="A151" s="27" t="s">
        <v>90</v>
      </c>
      <c r="B151" s="50" t="s">
        <v>341</v>
      </c>
      <c r="C151" s="145">
        <v>1430</v>
      </c>
      <c r="D151" s="144">
        <v>914</v>
      </c>
      <c r="E151" s="145">
        <v>336600</v>
      </c>
      <c r="F151" s="145">
        <v>336345</v>
      </c>
      <c r="G151" s="70">
        <v>740</v>
      </c>
      <c r="H151" s="70">
        <v>740</v>
      </c>
      <c r="I151" s="145">
        <v>324000</v>
      </c>
      <c r="J151" s="146">
        <v>323745</v>
      </c>
    </row>
    <row r="152" spans="1:10" ht="32.1" customHeight="1" x14ac:dyDescent="0.3">
      <c r="A152" s="224" t="s">
        <v>91</v>
      </c>
      <c r="B152" s="52" t="s">
        <v>342</v>
      </c>
      <c r="C152" s="144">
        <v>420</v>
      </c>
      <c r="D152" s="144">
        <v>261</v>
      </c>
      <c r="E152" s="86">
        <v>0</v>
      </c>
      <c r="F152" s="86">
        <v>0</v>
      </c>
      <c r="G152" s="70">
        <v>220</v>
      </c>
      <c r="H152" s="70">
        <v>220</v>
      </c>
      <c r="I152" s="86">
        <v>0</v>
      </c>
      <c r="J152" s="86">
        <v>0</v>
      </c>
    </row>
    <row r="153" spans="1:10" s="10" customFormat="1" ht="32.1" customHeight="1" x14ac:dyDescent="0.3">
      <c r="A153" s="225"/>
      <c r="B153" s="52" t="s">
        <v>343</v>
      </c>
      <c r="C153" s="86">
        <v>0</v>
      </c>
      <c r="D153" s="86">
        <v>0</v>
      </c>
      <c r="E153" s="145">
        <v>123300</v>
      </c>
      <c r="F153" s="145">
        <v>123215</v>
      </c>
      <c r="G153" s="86">
        <v>0</v>
      </c>
      <c r="H153" s="86">
        <v>0</v>
      </c>
      <c r="I153" s="145">
        <v>117600</v>
      </c>
      <c r="J153" s="146">
        <v>117515</v>
      </c>
    </row>
    <row r="154" spans="1:10" ht="32.1" customHeight="1" x14ac:dyDescent="0.3">
      <c r="A154" s="29" t="s">
        <v>565</v>
      </c>
      <c r="B154" s="52" t="s">
        <v>344</v>
      </c>
      <c r="C154" s="145">
        <v>1530</v>
      </c>
      <c r="D154" s="144">
        <v>981</v>
      </c>
      <c r="E154" s="145">
        <v>268800</v>
      </c>
      <c r="F154" s="145">
        <v>268530</v>
      </c>
      <c r="G154" s="70">
        <v>410</v>
      </c>
      <c r="H154" s="70">
        <v>410</v>
      </c>
      <c r="I154" s="145">
        <v>257900</v>
      </c>
      <c r="J154" s="146">
        <v>257630</v>
      </c>
    </row>
    <row r="155" spans="1:10" s="10" customFormat="1" ht="32.1" customHeight="1" x14ac:dyDescent="0.3">
      <c r="A155" s="29" t="s">
        <v>566</v>
      </c>
      <c r="B155" s="52" t="s">
        <v>345</v>
      </c>
      <c r="C155" s="144">
        <v>790</v>
      </c>
      <c r="D155" s="144">
        <v>483</v>
      </c>
      <c r="E155" s="145">
        <v>189000</v>
      </c>
      <c r="F155" s="145">
        <v>188830</v>
      </c>
      <c r="G155" s="70">
        <v>160</v>
      </c>
      <c r="H155" s="70">
        <v>160</v>
      </c>
      <c r="I155" s="145">
        <v>185600</v>
      </c>
      <c r="J155" s="146">
        <v>185430</v>
      </c>
    </row>
    <row r="156" spans="1:10" ht="32.1" customHeight="1" x14ac:dyDescent="0.3">
      <c r="A156" s="27" t="s">
        <v>92</v>
      </c>
      <c r="B156" s="50" t="s">
        <v>346</v>
      </c>
      <c r="C156" s="144">
        <v>890</v>
      </c>
      <c r="D156" s="144">
        <v>561</v>
      </c>
      <c r="E156" s="145">
        <v>252500</v>
      </c>
      <c r="F156" s="145">
        <v>252330</v>
      </c>
      <c r="G156" s="70">
        <v>310</v>
      </c>
      <c r="H156" s="70">
        <v>310</v>
      </c>
      <c r="I156" s="145">
        <v>241200</v>
      </c>
      <c r="J156" s="146">
        <v>241030</v>
      </c>
    </row>
    <row r="157" spans="1:10" ht="32.1" customHeight="1" x14ac:dyDescent="0.3">
      <c r="A157" s="27" t="s">
        <v>93</v>
      </c>
      <c r="B157" s="50" t="s">
        <v>347</v>
      </c>
      <c r="C157" s="144">
        <v>450</v>
      </c>
      <c r="D157" s="144">
        <v>286</v>
      </c>
      <c r="E157" s="145">
        <v>120300</v>
      </c>
      <c r="F157" s="145">
        <v>120215</v>
      </c>
      <c r="G157" s="70">
        <v>240</v>
      </c>
      <c r="H157" s="70">
        <v>240</v>
      </c>
      <c r="I157" s="145">
        <v>118200</v>
      </c>
      <c r="J157" s="146">
        <v>118115</v>
      </c>
    </row>
    <row r="158" spans="1:10" ht="32.1" customHeight="1" x14ac:dyDescent="0.3">
      <c r="A158" s="27" t="s">
        <v>94</v>
      </c>
      <c r="B158" s="52" t="s">
        <v>348</v>
      </c>
      <c r="C158" s="144">
        <v>640</v>
      </c>
      <c r="D158" s="144">
        <v>367</v>
      </c>
      <c r="E158" s="145">
        <v>155200</v>
      </c>
      <c r="F158" s="145">
        <v>155030</v>
      </c>
      <c r="G158" s="70">
        <v>180</v>
      </c>
      <c r="H158" s="70">
        <v>180</v>
      </c>
      <c r="I158" s="145">
        <v>148900</v>
      </c>
      <c r="J158" s="146">
        <v>148730</v>
      </c>
    </row>
    <row r="159" spans="1:10" s="30" customFormat="1" ht="32.1" customHeight="1" x14ac:dyDescent="0.3">
      <c r="A159" s="29" t="s">
        <v>95</v>
      </c>
      <c r="B159" s="52" t="s">
        <v>349</v>
      </c>
      <c r="C159" s="147">
        <v>1180</v>
      </c>
      <c r="D159" s="148">
        <v>787</v>
      </c>
      <c r="E159" s="149">
        <v>246000</v>
      </c>
      <c r="F159" s="149">
        <v>245830</v>
      </c>
      <c r="G159" s="150">
        <v>690</v>
      </c>
      <c r="H159" s="150">
        <v>690</v>
      </c>
      <c r="I159" s="149">
        <v>239400</v>
      </c>
      <c r="J159" s="151">
        <v>239230</v>
      </c>
    </row>
    <row r="160" spans="1:10" ht="32.1" customHeight="1" x14ac:dyDescent="0.3">
      <c r="A160" s="27" t="s">
        <v>96</v>
      </c>
      <c r="B160" s="52" t="s">
        <v>350</v>
      </c>
      <c r="C160" s="152">
        <v>670</v>
      </c>
      <c r="D160" s="152">
        <v>457</v>
      </c>
      <c r="E160" s="153">
        <v>61600</v>
      </c>
      <c r="F160" s="153">
        <v>61515</v>
      </c>
      <c r="G160" s="150">
        <v>390</v>
      </c>
      <c r="H160" s="150">
        <v>390</v>
      </c>
      <c r="I160" s="153">
        <v>59600</v>
      </c>
      <c r="J160" s="154">
        <v>59515</v>
      </c>
    </row>
    <row r="161" spans="1:10" ht="32.1" customHeight="1" x14ac:dyDescent="0.3">
      <c r="A161" s="27" t="s">
        <v>97</v>
      </c>
      <c r="B161" s="50" t="s">
        <v>351</v>
      </c>
      <c r="C161" s="152">
        <v>840</v>
      </c>
      <c r="D161" s="152">
        <v>589</v>
      </c>
      <c r="E161" s="153">
        <v>114700</v>
      </c>
      <c r="F161" s="153">
        <v>114615</v>
      </c>
      <c r="G161" s="150">
        <v>310</v>
      </c>
      <c r="H161" s="150">
        <v>310</v>
      </c>
      <c r="I161" s="153">
        <v>111200</v>
      </c>
      <c r="J161" s="154">
        <v>111115</v>
      </c>
    </row>
    <row r="162" spans="1:10" ht="32.1" customHeight="1" x14ac:dyDescent="0.3">
      <c r="A162" s="27" t="s">
        <v>98</v>
      </c>
      <c r="B162" s="50" t="s">
        <v>352</v>
      </c>
      <c r="C162" s="152">
        <v>650</v>
      </c>
      <c r="D162" s="152">
        <v>439</v>
      </c>
      <c r="E162" s="153">
        <v>141300</v>
      </c>
      <c r="F162" s="153">
        <v>141215</v>
      </c>
      <c r="G162" s="150">
        <v>490</v>
      </c>
      <c r="H162" s="150">
        <v>490</v>
      </c>
      <c r="I162" s="153">
        <v>133100</v>
      </c>
      <c r="J162" s="154">
        <v>133015</v>
      </c>
    </row>
    <row r="163" spans="1:10" ht="32.1" customHeight="1" x14ac:dyDescent="0.3">
      <c r="A163" s="27" t="s">
        <v>99</v>
      </c>
      <c r="B163" s="50" t="s">
        <v>353</v>
      </c>
      <c r="C163" s="152">
        <v>600</v>
      </c>
      <c r="D163" s="152">
        <v>401</v>
      </c>
      <c r="E163" s="153">
        <v>157100</v>
      </c>
      <c r="F163" s="153">
        <v>157015</v>
      </c>
      <c r="G163" s="150">
        <v>160</v>
      </c>
      <c r="H163" s="150">
        <v>160</v>
      </c>
      <c r="I163" s="153">
        <v>150800</v>
      </c>
      <c r="J163" s="154">
        <v>150715</v>
      </c>
    </row>
    <row r="164" spans="1:10" s="30" customFormat="1" ht="32.1" customHeight="1" x14ac:dyDescent="0.3">
      <c r="A164" s="31" t="s">
        <v>100</v>
      </c>
      <c r="B164" s="50" t="s">
        <v>354</v>
      </c>
      <c r="C164" s="148">
        <v>690</v>
      </c>
      <c r="D164" s="148">
        <v>472</v>
      </c>
      <c r="E164" s="149">
        <v>197300</v>
      </c>
      <c r="F164" s="149">
        <v>197215</v>
      </c>
      <c r="G164" s="150">
        <v>300</v>
      </c>
      <c r="H164" s="150">
        <v>300</v>
      </c>
      <c r="I164" s="149">
        <v>185800</v>
      </c>
      <c r="J164" s="151">
        <v>185715</v>
      </c>
    </row>
    <row r="165" spans="1:10" s="30" customFormat="1" ht="32.1" customHeight="1" x14ac:dyDescent="0.3">
      <c r="A165" s="29" t="s">
        <v>101</v>
      </c>
      <c r="B165" s="52" t="s">
        <v>355</v>
      </c>
      <c r="C165" s="148">
        <v>950</v>
      </c>
      <c r="D165" s="148">
        <v>674</v>
      </c>
      <c r="E165" s="149">
        <v>102100</v>
      </c>
      <c r="F165" s="149">
        <v>102015</v>
      </c>
      <c r="G165" s="150">
        <v>240</v>
      </c>
      <c r="H165" s="150">
        <v>240</v>
      </c>
      <c r="I165" s="149">
        <v>100500</v>
      </c>
      <c r="J165" s="151">
        <v>100415</v>
      </c>
    </row>
    <row r="166" spans="1:10" s="10" customFormat="1" ht="32.1" customHeight="1" x14ac:dyDescent="0.3">
      <c r="A166" s="27" t="s">
        <v>102</v>
      </c>
      <c r="B166" s="52" t="s">
        <v>356</v>
      </c>
      <c r="C166" s="139">
        <v>1020</v>
      </c>
      <c r="D166" s="138">
        <v>661</v>
      </c>
      <c r="E166" s="139">
        <v>222300</v>
      </c>
      <c r="F166" s="139">
        <v>222130</v>
      </c>
      <c r="G166" s="107">
        <v>460</v>
      </c>
      <c r="H166" s="107">
        <v>460</v>
      </c>
      <c r="I166" s="139">
        <v>217400</v>
      </c>
      <c r="J166" s="140">
        <v>217230</v>
      </c>
    </row>
    <row r="167" spans="1:10" ht="32.1" customHeight="1" x14ac:dyDescent="0.3">
      <c r="A167" s="27" t="s">
        <v>103</v>
      </c>
      <c r="B167" s="50" t="s">
        <v>357</v>
      </c>
      <c r="C167" s="155">
        <v>890</v>
      </c>
      <c r="D167" s="155">
        <v>561</v>
      </c>
      <c r="E167" s="153">
        <v>187800</v>
      </c>
      <c r="F167" s="153">
        <v>187630</v>
      </c>
      <c r="G167" s="150">
        <v>280</v>
      </c>
      <c r="H167" s="150">
        <v>280</v>
      </c>
      <c r="I167" s="153">
        <v>184300</v>
      </c>
      <c r="J167" s="154">
        <v>184130</v>
      </c>
    </row>
    <row r="168" spans="1:10" ht="32.1" customHeight="1" x14ac:dyDescent="0.3">
      <c r="A168" s="27" t="s">
        <v>104</v>
      </c>
      <c r="B168" s="50" t="s">
        <v>358</v>
      </c>
      <c r="C168" s="155">
        <v>840</v>
      </c>
      <c r="D168" s="155">
        <v>587</v>
      </c>
      <c r="E168" s="153">
        <v>79700</v>
      </c>
      <c r="F168" s="153">
        <v>79615</v>
      </c>
      <c r="G168" s="150">
        <v>180</v>
      </c>
      <c r="H168" s="150">
        <v>180</v>
      </c>
      <c r="I168" s="153">
        <v>77100</v>
      </c>
      <c r="J168" s="154">
        <v>77015</v>
      </c>
    </row>
    <row r="169" spans="1:10" ht="32.1" customHeight="1" x14ac:dyDescent="0.3">
      <c r="A169" s="27" t="s">
        <v>105</v>
      </c>
      <c r="B169" s="50" t="s">
        <v>359</v>
      </c>
      <c r="C169" s="155">
        <v>340</v>
      </c>
      <c r="D169" s="155">
        <v>199</v>
      </c>
      <c r="E169" s="153">
        <v>24600</v>
      </c>
      <c r="F169" s="153">
        <v>24515</v>
      </c>
      <c r="G169" s="150">
        <v>130</v>
      </c>
      <c r="H169" s="150">
        <v>130</v>
      </c>
      <c r="I169" s="153">
        <v>23100</v>
      </c>
      <c r="J169" s="154">
        <v>23015</v>
      </c>
    </row>
    <row r="170" spans="1:10" ht="32.1" customHeight="1" x14ac:dyDescent="0.3">
      <c r="A170" s="224" t="s">
        <v>106</v>
      </c>
      <c r="B170" s="52" t="s">
        <v>360</v>
      </c>
      <c r="C170" s="155">
        <v>900</v>
      </c>
      <c r="D170" s="155">
        <v>634</v>
      </c>
      <c r="E170" s="86">
        <v>0</v>
      </c>
      <c r="F170" s="86">
        <v>0</v>
      </c>
      <c r="G170" s="150">
        <v>300</v>
      </c>
      <c r="H170" s="150">
        <v>300</v>
      </c>
      <c r="I170" s="86">
        <v>0</v>
      </c>
      <c r="J170" s="86">
        <v>0</v>
      </c>
    </row>
    <row r="171" spans="1:10" s="10" customFormat="1" ht="32.1" customHeight="1" x14ac:dyDescent="0.3">
      <c r="A171" s="225"/>
      <c r="B171" s="52" t="s">
        <v>361</v>
      </c>
      <c r="C171" s="86">
        <v>0</v>
      </c>
      <c r="D171" s="86">
        <v>0</v>
      </c>
      <c r="E171" s="153">
        <v>68600</v>
      </c>
      <c r="F171" s="153">
        <v>68515</v>
      </c>
      <c r="G171" s="86">
        <v>0</v>
      </c>
      <c r="H171" s="86">
        <v>0</v>
      </c>
      <c r="I171" s="153">
        <v>66700</v>
      </c>
      <c r="J171" s="154">
        <v>66615</v>
      </c>
    </row>
    <row r="172" spans="1:10" ht="32.1" customHeight="1" thickBot="1" x14ac:dyDescent="0.35">
      <c r="A172" s="156" t="s">
        <v>107</v>
      </c>
      <c r="B172" s="53" t="s">
        <v>362</v>
      </c>
      <c r="C172" s="157">
        <v>470</v>
      </c>
      <c r="D172" s="157">
        <v>301</v>
      </c>
      <c r="E172" s="158">
        <v>36900</v>
      </c>
      <c r="F172" s="158">
        <v>36815</v>
      </c>
      <c r="G172" s="159">
        <v>110</v>
      </c>
      <c r="H172" s="159">
        <v>110</v>
      </c>
      <c r="I172" s="158">
        <v>34800</v>
      </c>
      <c r="J172" s="160">
        <v>34715</v>
      </c>
    </row>
    <row r="173" spans="1:10" ht="30.95" customHeight="1" thickBot="1" x14ac:dyDescent="0.35">
      <c r="A173" s="164" t="s">
        <v>155</v>
      </c>
      <c r="B173" s="135"/>
      <c r="C173" s="124">
        <f>SUM(C174:C191)</f>
        <v>7490</v>
      </c>
      <c r="D173" s="124">
        <f t="shared" ref="D173:J173" si="12">SUM(D174:D191)</f>
        <v>4587</v>
      </c>
      <c r="E173" s="124">
        <f t="shared" si="12"/>
        <v>821400</v>
      </c>
      <c r="F173" s="124">
        <f t="shared" si="12"/>
        <v>819785</v>
      </c>
      <c r="G173" s="124">
        <f t="shared" si="12"/>
        <v>2500</v>
      </c>
      <c r="H173" s="124">
        <f t="shared" si="12"/>
        <v>2500</v>
      </c>
      <c r="I173" s="124">
        <f t="shared" si="12"/>
        <v>807500</v>
      </c>
      <c r="J173" s="125">
        <f t="shared" si="12"/>
        <v>805885</v>
      </c>
    </row>
    <row r="174" spans="1:10" ht="30.95" customHeight="1" x14ac:dyDescent="0.3">
      <c r="A174" s="77" t="s">
        <v>363</v>
      </c>
      <c r="B174" s="78" t="s">
        <v>364</v>
      </c>
      <c r="C174" s="119">
        <v>800</v>
      </c>
      <c r="D174" s="119">
        <v>557</v>
      </c>
      <c r="E174" s="120">
        <v>146300</v>
      </c>
      <c r="F174" s="120">
        <v>146215</v>
      </c>
      <c r="G174" s="121">
        <v>390</v>
      </c>
      <c r="H174" s="121">
        <v>390</v>
      </c>
      <c r="I174" s="120">
        <v>144800</v>
      </c>
      <c r="J174" s="122">
        <v>144715</v>
      </c>
    </row>
    <row r="175" spans="1:10" ht="30.95" customHeight="1" x14ac:dyDescent="0.3">
      <c r="A175" s="65" t="s">
        <v>365</v>
      </c>
      <c r="B175" s="41" t="s">
        <v>366</v>
      </c>
      <c r="C175" s="163">
        <v>1000</v>
      </c>
      <c r="D175" s="111">
        <v>646</v>
      </c>
      <c r="E175" s="108">
        <v>184700</v>
      </c>
      <c r="F175" s="108">
        <v>184530</v>
      </c>
      <c r="G175" s="109">
        <v>460</v>
      </c>
      <c r="H175" s="109">
        <v>460</v>
      </c>
      <c r="I175" s="108">
        <v>183300</v>
      </c>
      <c r="J175" s="110">
        <v>183130</v>
      </c>
    </row>
    <row r="176" spans="1:10" ht="30.95" customHeight="1" x14ac:dyDescent="0.3">
      <c r="A176" s="65" t="s">
        <v>367</v>
      </c>
      <c r="B176" s="41" t="s">
        <v>368</v>
      </c>
      <c r="C176" s="111">
        <v>850</v>
      </c>
      <c r="D176" s="111">
        <v>597</v>
      </c>
      <c r="E176" s="108">
        <v>112200</v>
      </c>
      <c r="F176" s="108">
        <v>112115</v>
      </c>
      <c r="G176" s="109">
        <v>460</v>
      </c>
      <c r="H176" s="109">
        <v>460</v>
      </c>
      <c r="I176" s="108">
        <v>110100</v>
      </c>
      <c r="J176" s="110">
        <v>110015</v>
      </c>
    </row>
    <row r="177" spans="1:10" ht="30.95" customHeight="1" x14ac:dyDescent="0.3">
      <c r="A177" s="65" t="s">
        <v>369</v>
      </c>
      <c r="B177" s="41" t="s">
        <v>370</v>
      </c>
      <c r="C177" s="111">
        <v>220</v>
      </c>
      <c r="D177" s="111">
        <v>105</v>
      </c>
      <c r="E177" s="108">
        <v>47600</v>
      </c>
      <c r="F177" s="108">
        <v>47515</v>
      </c>
      <c r="G177" s="109">
        <v>150</v>
      </c>
      <c r="H177" s="109">
        <v>150</v>
      </c>
      <c r="I177" s="108">
        <v>46100</v>
      </c>
      <c r="J177" s="110">
        <v>46015</v>
      </c>
    </row>
    <row r="178" spans="1:10" ht="30.95" customHeight="1" x14ac:dyDescent="0.3">
      <c r="A178" s="65" t="s">
        <v>371</v>
      </c>
      <c r="B178" s="48" t="s">
        <v>372</v>
      </c>
      <c r="C178" s="111">
        <v>300</v>
      </c>
      <c r="D178" s="111">
        <v>169</v>
      </c>
      <c r="E178" s="108">
        <v>35800</v>
      </c>
      <c r="F178" s="108">
        <v>35715</v>
      </c>
      <c r="G178" s="109">
        <v>110</v>
      </c>
      <c r="H178" s="109">
        <v>110</v>
      </c>
      <c r="I178" s="108">
        <v>35200</v>
      </c>
      <c r="J178" s="110">
        <v>35115</v>
      </c>
    </row>
    <row r="179" spans="1:10" ht="30.95" customHeight="1" x14ac:dyDescent="0.3">
      <c r="A179" s="65" t="s">
        <v>373</v>
      </c>
      <c r="B179" s="41" t="s">
        <v>374</v>
      </c>
      <c r="C179" s="111">
        <v>160</v>
      </c>
      <c r="D179" s="111">
        <v>60</v>
      </c>
      <c r="E179" s="108">
        <v>21900</v>
      </c>
      <c r="F179" s="108">
        <v>21815</v>
      </c>
      <c r="G179" s="109">
        <v>80</v>
      </c>
      <c r="H179" s="109">
        <v>80</v>
      </c>
      <c r="I179" s="108">
        <v>21400</v>
      </c>
      <c r="J179" s="110">
        <v>21315</v>
      </c>
    </row>
    <row r="180" spans="1:10" ht="30.95" customHeight="1" x14ac:dyDescent="0.3">
      <c r="A180" s="65" t="s">
        <v>375</v>
      </c>
      <c r="B180" s="41" t="s">
        <v>376</v>
      </c>
      <c r="C180" s="111">
        <v>290</v>
      </c>
      <c r="D180" s="111">
        <v>160</v>
      </c>
      <c r="E180" s="108">
        <v>20400</v>
      </c>
      <c r="F180" s="108">
        <v>20315</v>
      </c>
      <c r="G180" s="109">
        <v>60</v>
      </c>
      <c r="H180" s="109">
        <v>60</v>
      </c>
      <c r="I180" s="108">
        <v>20200</v>
      </c>
      <c r="J180" s="110">
        <v>20115</v>
      </c>
    </row>
    <row r="181" spans="1:10" ht="30.95" customHeight="1" x14ac:dyDescent="0.3">
      <c r="A181" s="218" t="s">
        <v>377</v>
      </c>
      <c r="B181" s="41" t="s">
        <v>378</v>
      </c>
      <c r="C181" s="111">
        <v>210</v>
      </c>
      <c r="D181" s="111">
        <v>99</v>
      </c>
      <c r="E181" s="217">
        <v>44200</v>
      </c>
      <c r="F181" s="217">
        <v>44115</v>
      </c>
      <c r="G181" s="109">
        <v>110</v>
      </c>
      <c r="H181" s="109">
        <v>110</v>
      </c>
      <c r="I181" s="108">
        <v>43800</v>
      </c>
      <c r="J181" s="110">
        <v>43715</v>
      </c>
    </row>
    <row r="182" spans="1:10" ht="30.95" customHeight="1" x14ac:dyDescent="0.3">
      <c r="A182" s="65" t="s">
        <v>379</v>
      </c>
      <c r="B182" s="41" t="s">
        <v>380</v>
      </c>
      <c r="C182" s="111">
        <v>260</v>
      </c>
      <c r="D182" s="111">
        <v>138</v>
      </c>
      <c r="E182" s="108">
        <v>16700</v>
      </c>
      <c r="F182" s="108">
        <v>16615</v>
      </c>
      <c r="G182" s="109">
        <v>40</v>
      </c>
      <c r="H182" s="109">
        <v>40</v>
      </c>
      <c r="I182" s="108">
        <v>16200</v>
      </c>
      <c r="J182" s="110">
        <v>16115</v>
      </c>
    </row>
    <row r="183" spans="1:10" ht="30.95" customHeight="1" x14ac:dyDescent="0.3">
      <c r="A183" s="65" t="s">
        <v>381</v>
      </c>
      <c r="B183" s="41" t="s">
        <v>382</v>
      </c>
      <c r="C183" s="111">
        <v>310</v>
      </c>
      <c r="D183" s="111">
        <v>175</v>
      </c>
      <c r="E183" s="108">
        <v>16200</v>
      </c>
      <c r="F183" s="108">
        <v>16115</v>
      </c>
      <c r="G183" s="109">
        <v>50</v>
      </c>
      <c r="H183" s="109">
        <v>50</v>
      </c>
      <c r="I183" s="108">
        <v>15900</v>
      </c>
      <c r="J183" s="110">
        <v>15815</v>
      </c>
    </row>
    <row r="184" spans="1:10" ht="30.95" customHeight="1" x14ac:dyDescent="0.3">
      <c r="A184" s="65" t="s">
        <v>383</v>
      </c>
      <c r="B184" s="41" t="s">
        <v>384</v>
      </c>
      <c r="C184" s="111">
        <v>360</v>
      </c>
      <c r="D184" s="111">
        <v>215</v>
      </c>
      <c r="E184" s="108">
        <v>18400</v>
      </c>
      <c r="F184" s="108">
        <v>18315</v>
      </c>
      <c r="G184" s="109">
        <v>40</v>
      </c>
      <c r="H184" s="109">
        <v>40</v>
      </c>
      <c r="I184" s="108">
        <v>17600</v>
      </c>
      <c r="J184" s="110">
        <v>17515</v>
      </c>
    </row>
    <row r="185" spans="1:10" ht="30.95" customHeight="1" x14ac:dyDescent="0.3">
      <c r="A185" s="65" t="s">
        <v>385</v>
      </c>
      <c r="B185" s="41" t="s">
        <v>386</v>
      </c>
      <c r="C185" s="111">
        <v>580</v>
      </c>
      <c r="D185" s="111">
        <v>386</v>
      </c>
      <c r="E185" s="108">
        <v>37200</v>
      </c>
      <c r="F185" s="108">
        <v>37115</v>
      </c>
      <c r="G185" s="109">
        <v>210</v>
      </c>
      <c r="H185" s="109">
        <v>210</v>
      </c>
      <c r="I185" s="108">
        <v>36800</v>
      </c>
      <c r="J185" s="110">
        <v>36715</v>
      </c>
    </row>
    <row r="186" spans="1:10" ht="30.95" customHeight="1" x14ac:dyDescent="0.3">
      <c r="A186" s="65" t="s">
        <v>387</v>
      </c>
      <c r="B186" s="41" t="s">
        <v>388</v>
      </c>
      <c r="C186" s="107">
        <v>450</v>
      </c>
      <c r="D186" s="107">
        <v>284</v>
      </c>
      <c r="E186" s="108">
        <v>25600</v>
      </c>
      <c r="F186" s="108">
        <v>25515</v>
      </c>
      <c r="G186" s="109">
        <v>60</v>
      </c>
      <c r="H186" s="109">
        <v>60</v>
      </c>
      <c r="I186" s="108">
        <v>25400</v>
      </c>
      <c r="J186" s="110">
        <v>25315</v>
      </c>
    </row>
    <row r="187" spans="1:10" ht="30.95" customHeight="1" x14ac:dyDescent="0.3">
      <c r="A187" s="65" t="s">
        <v>389</v>
      </c>
      <c r="B187" s="41" t="s">
        <v>390</v>
      </c>
      <c r="C187" s="107">
        <v>400</v>
      </c>
      <c r="D187" s="107">
        <v>246</v>
      </c>
      <c r="E187" s="108">
        <v>22500</v>
      </c>
      <c r="F187" s="108">
        <v>22415</v>
      </c>
      <c r="G187" s="109">
        <v>70</v>
      </c>
      <c r="H187" s="109">
        <v>70</v>
      </c>
      <c r="I187" s="108">
        <v>22300</v>
      </c>
      <c r="J187" s="110">
        <v>22215</v>
      </c>
    </row>
    <row r="188" spans="1:10" ht="30.95" customHeight="1" x14ac:dyDescent="0.3">
      <c r="A188" s="65" t="s">
        <v>391</v>
      </c>
      <c r="B188" s="41" t="s">
        <v>392</v>
      </c>
      <c r="C188" s="107">
        <v>480</v>
      </c>
      <c r="D188" s="107">
        <v>308</v>
      </c>
      <c r="E188" s="108">
        <v>23800</v>
      </c>
      <c r="F188" s="108">
        <v>23715</v>
      </c>
      <c r="G188" s="109">
        <v>80</v>
      </c>
      <c r="H188" s="109">
        <v>80</v>
      </c>
      <c r="I188" s="108">
        <v>23300</v>
      </c>
      <c r="J188" s="110">
        <v>23215</v>
      </c>
    </row>
    <row r="189" spans="1:10" ht="30.95" customHeight="1" x14ac:dyDescent="0.3">
      <c r="A189" s="65" t="s">
        <v>393</v>
      </c>
      <c r="B189" s="48" t="s">
        <v>394</v>
      </c>
      <c r="C189" s="107">
        <v>320</v>
      </c>
      <c r="D189" s="107">
        <v>184</v>
      </c>
      <c r="E189" s="108">
        <v>13600</v>
      </c>
      <c r="F189" s="108">
        <v>13515</v>
      </c>
      <c r="G189" s="109">
        <v>30</v>
      </c>
      <c r="H189" s="109">
        <v>30</v>
      </c>
      <c r="I189" s="108">
        <v>12700</v>
      </c>
      <c r="J189" s="110">
        <v>12615</v>
      </c>
    </row>
    <row r="190" spans="1:10" ht="30.95" customHeight="1" x14ac:dyDescent="0.3">
      <c r="A190" s="65" t="s">
        <v>395</v>
      </c>
      <c r="B190" s="48" t="s">
        <v>396</v>
      </c>
      <c r="C190" s="107">
        <v>210</v>
      </c>
      <c r="D190" s="107">
        <v>98</v>
      </c>
      <c r="E190" s="108">
        <v>12100</v>
      </c>
      <c r="F190" s="108">
        <v>12015</v>
      </c>
      <c r="G190" s="109">
        <v>40</v>
      </c>
      <c r="H190" s="109">
        <v>40</v>
      </c>
      <c r="I190" s="108">
        <v>11000</v>
      </c>
      <c r="J190" s="110">
        <v>10915</v>
      </c>
    </row>
    <row r="191" spans="1:10" ht="30.95" customHeight="1" thickBot="1" x14ac:dyDescent="0.35">
      <c r="A191" s="73" t="s">
        <v>397</v>
      </c>
      <c r="B191" s="49" t="s">
        <v>398</v>
      </c>
      <c r="C191" s="118">
        <v>290</v>
      </c>
      <c r="D191" s="118">
        <v>160</v>
      </c>
      <c r="E191" s="114">
        <v>22200</v>
      </c>
      <c r="F191" s="114">
        <v>22115</v>
      </c>
      <c r="G191" s="115">
        <v>60</v>
      </c>
      <c r="H191" s="115">
        <v>60</v>
      </c>
      <c r="I191" s="114">
        <v>21400</v>
      </c>
      <c r="J191" s="116">
        <v>21315</v>
      </c>
    </row>
    <row r="192" spans="1:10" ht="30.95" customHeight="1" thickBot="1" x14ac:dyDescent="0.35">
      <c r="A192" s="165" t="s">
        <v>108</v>
      </c>
      <c r="B192" s="135"/>
      <c r="C192" s="166">
        <f>SUM(C193:C208)</f>
        <v>6460</v>
      </c>
      <c r="D192" s="166">
        <f t="shared" ref="D192:J192" si="13">SUM(D193:D208)</f>
        <v>4106</v>
      </c>
      <c r="E192" s="166">
        <f t="shared" si="13"/>
        <v>854700</v>
      </c>
      <c r="F192" s="166">
        <f t="shared" si="13"/>
        <v>853510</v>
      </c>
      <c r="G192" s="167">
        <f t="shared" si="13"/>
        <v>2700</v>
      </c>
      <c r="H192" s="167">
        <f t="shared" si="13"/>
        <v>2700</v>
      </c>
      <c r="I192" s="166">
        <f t="shared" si="13"/>
        <v>831600</v>
      </c>
      <c r="J192" s="168">
        <f t="shared" si="13"/>
        <v>830410</v>
      </c>
    </row>
    <row r="193" spans="1:10" ht="30.95" customHeight="1" x14ac:dyDescent="0.3">
      <c r="A193" s="62" t="s">
        <v>399</v>
      </c>
      <c r="B193" s="42" t="s">
        <v>400</v>
      </c>
      <c r="C193" s="169">
        <v>600</v>
      </c>
      <c r="D193" s="169">
        <v>402</v>
      </c>
      <c r="E193" s="104">
        <v>99300</v>
      </c>
      <c r="F193" s="104">
        <v>99215</v>
      </c>
      <c r="G193" s="105">
        <v>280</v>
      </c>
      <c r="H193" s="105">
        <v>280</v>
      </c>
      <c r="I193" s="104">
        <v>94300</v>
      </c>
      <c r="J193" s="106">
        <v>94215</v>
      </c>
    </row>
    <row r="194" spans="1:10" ht="30.95" customHeight="1" x14ac:dyDescent="0.3">
      <c r="A194" s="65" t="s">
        <v>401</v>
      </c>
      <c r="B194" s="48" t="s">
        <v>402</v>
      </c>
      <c r="C194" s="107">
        <v>440</v>
      </c>
      <c r="D194" s="107">
        <v>277</v>
      </c>
      <c r="E194" s="108">
        <v>96000</v>
      </c>
      <c r="F194" s="108">
        <v>95915</v>
      </c>
      <c r="G194" s="109">
        <v>190</v>
      </c>
      <c r="H194" s="109">
        <v>190</v>
      </c>
      <c r="I194" s="108">
        <v>92800</v>
      </c>
      <c r="J194" s="110">
        <v>92715</v>
      </c>
    </row>
    <row r="195" spans="1:10" s="10" customFormat="1" ht="30.95" customHeight="1" x14ac:dyDescent="0.3">
      <c r="A195" s="65" t="s">
        <v>404</v>
      </c>
      <c r="B195" s="41" t="s">
        <v>405</v>
      </c>
      <c r="C195" s="107">
        <v>610</v>
      </c>
      <c r="D195" s="107">
        <v>409</v>
      </c>
      <c r="E195" s="215">
        <v>0</v>
      </c>
      <c r="F195" s="215">
        <v>0</v>
      </c>
      <c r="G195" s="107">
        <v>380</v>
      </c>
      <c r="H195" s="107">
        <v>380</v>
      </c>
      <c r="I195" s="215">
        <v>0</v>
      </c>
      <c r="J195" s="100">
        <v>0</v>
      </c>
    </row>
    <row r="196" spans="1:10" ht="30.95" customHeight="1" x14ac:dyDescent="0.3">
      <c r="A196" s="65" t="s">
        <v>403</v>
      </c>
      <c r="B196" s="41" t="s">
        <v>406</v>
      </c>
      <c r="C196" s="215">
        <v>0</v>
      </c>
      <c r="D196" s="215">
        <v>0</v>
      </c>
      <c r="E196" s="112">
        <v>145900</v>
      </c>
      <c r="F196" s="112">
        <v>145815</v>
      </c>
      <c r="G196" s="215">
        <v>0</v>
      </c>
      <c r="H196" s="215">
        <v>0</v>
      </c>
      <c r="I196" s="112">
        <v>144300</v>
      </c>
      <c r="J196" s="143">
        <v>144215</v>
      </c>
    </row>
    <row r="197" spans="1:10" ht="30.95" customHeight="1" x14ac:dyDescent="0.3">
      <c r="A197" s="65" t="s">
        <v>407</v>
      </c>
      <c r="B197" s="48" t="s">
        <v>408</v>
      </c>
      <c r="C197" s="107">
        <v>400</v>
      </c>
      <c r="D197" s="107">
        <v>246</v>
      </c>
      <c r="E197" s="215">
        <v>0</v>
      </c>
      <c r="F197" s="215">
        <v>0</v>
      </c>
      <c r="G197" s="109">
        <v>130</v>
      </c>
      <c r="H197" s="109">
        <v>130</v>
      </c>
      <c r="I197" s="215">
        <v>0</v>
      </c>
      <c r="J197" s="100">
        <v>0</v>
      </c>
    </row>
    <row r="198" spans="1:10" s="10" customFormat="1" ht="30.95" customHeight="1" x14ac:dyDescent="0.3">
      <c r="A198" s="65" t="s">
        <v>407</v>
      </c>
      <c r="B198" s="48" t="s">
        <v>409</v>
      </c>
      <c r="C198" s="86">
        <v>0</v>
      </c>
      <c r="D198" s="86">
        <v>0</v>
      </c>
      <c r="E198" s="108">
        <v>97200</v>
      </c>
      <c r="F198" s="108">
        <v>97115</v>
      </c>
      <c r="G198" s="215">
        <v>0</v>
      </c>
      <c r="H198" s="215">
        <v>0</v>
      </c>
      <c r="I198" s="108">
        <v>95600</v>
      </c>
      <c r="J198" s="110">
        <v>95515</v>
      </c>
    </row>
    <row r="199" spans="1:10" ht="30.95" customHeight="1" x14ac:dyDescent="0.3">
      <c r="A199" s="65" t="s">
        <v>410</v>
      </c>
      <c r="B199" s="48" t="s">
        <v>411</v>
      </c>
      <c r="C199" s="107">
        <v>840</v>
      </c>
      <c r="D199" s="107">
        <v>587</v>
      </c>
      <c r="E199" s="108">
        <v>114900</v>
      </c>
      <c r="F199" s="108">
        <v>114815</v>
      </c>
      <c r="G199" s="109">
        <v>480</v>
      </c>
      <c r="H199" s="109">
        <v>480</v>
      </c>
      <c r="I199" s="108">
        <v>109600</v>
      </c>
      <c r="J199" s="110">
        <v>109515</v>
      </c>
    </row>
    <row r="200" spans="1:10" ht="30.95" customHeight="1" x14ac:dyDescent="0.3">
      <c r="A200" s="65" t="s">
        <v>412</v>
      </c>
      <c r="B200" s="41" t="s">
        <v>413</v>
      </c>
      <c r="C200" s="107">
        <v>460</v>
      </c>
      <c r="D200" s="107">
        <v>292</v>
      </c>
      <c r="E200" s="108">
        <v>71000</v>
      </c>
      <c r="F200" s="108">
        <v>70915</v>
      </c>
      <c r="G200" s="109">
        <v>470</v>
      </c>
      <c r="H200" s="109">
        <v>470</v>
      </c>
      <c r="I200" s="108">
        <v>69200</v>
      </c>
      <c r="J200" s="110">
        <v>69115</v>
      </c>
    </row>
    <row r="201" spans="1:10" ht="30.95" customHeight="1" x14ac:dyDescent="0.3">
      <c r="A201" s="65" t="s">
        <v>414</v>
      </c>
      <c r="B201" s="41" t="s">
        <v>415</v>
      </c>
      <c r="C201" s="107">
        <v>280</v>
      </c>
      <c r="D201" s="107">
        <v>152</v>
      </c>
      <c r="E201" s="108">
        <v>16700</v>
      </c>
      <c r="F201" s="108">
        <v>16615</v>
      </c>
      <c r="G201" s="109">
        <v>50</v>
      </c>
      <c r="H201" s="109">
        <v>50</v>
      </c>
      <c r="I201" s="108">
        <v>16200</v>
      </c>
      <c r="J201" s="110">
        <v>16115</v>
      </c>
    </row>
    <row r="202" spans="1:10" ht="30.95" customHeight="1" x14ac:dyDescent="0.3">
      <c r="A202" s="65" t="s">
        <v>416</v>
      </c>
      <c r="B202" s="41" t="s">
        <v>417</v>
      </c>
      <c r="C202" s="107">
        <v>450</v>
      </c>
      <c r="D202" s="107">
        <v>284</v>
      </c>
      <c r="E202" s="108">
        <v>25600</v>
      </c>
      <c r="F202" s="108">
        <v>25515</v>
      </c>
      <c r="G202" s="109">
        <v>130</v>
      </c>
      <c r="H202" s="109">
        <v>130</v>
      </c>
      <c r="I202" s="108">
        <v>25100</v>
      </c>
      <c r="J202" s="110">
        <v>25015</v>
      </c>
    </row>
    <row r="203" spans="1:10" ht="30.95" customHeight="1" x14ac:dyDescent="0.3">
      <c r="A203" s="65" t="s">
        <v>418</v>
      </c>
      <c r="B203" s="41" t="s">
        <v>419</v>
      </c>
      <c r="C203" s="107">
        <v>340</v>
      </c>
      <c r="D203" s="107">
        <v>200</v>
      </c>
      <c r="E203" s="108">
        <v>18600</v>
      </c>
      <c r="F203" s="108">
        <v>18515</v>
      </c>
      <c r="G203" s="109">
        <v>100</v>
      </c>
      <c r="H203" s="109">
        <v>100</v>
      </c>
      <c r="I203" s="108">
        <v>17800</v>
      </c>
      <c r="J203" s="110">
        <v>17715</v>
      </c>
    </row>
    <row r="204" spans="1:10" ht="30.95" customHeight="1" x14ac:dyDescent="0.3">
      <c r="A204" s="65" t="s">
        <v>420</v>
      </c>
      <c r="B204" s="41" t="s">
        <v>595</v>
      </c>
      <c r="C204" s="107">
        <v>400</v>
      </c>
      <c r="D204" s="107">
        <v>245</v>
      </c>
      <c r="E204" s="108">
        <v>27200</v>
      </c>
      <c r="F204" s="108">
        <v>27115</v>
      </c>
      <c r="G204" s="109">
        <v>70</v>
      </c>
      <c r="H204" s="109">
        <v>70</v>
      </c>
      <c r="I204" s="108">
        <v>26800</v>
      </c>
      <c r="J204" s="110">
        <v>26715</v>
      </c>
    </row>
    <row r="205" spans="1:10" ht="30.95" customHeight="1" x14ac:dyDescent="0.3">
      <c r="A205" s="65" t="s">
        <v>421</v>
      </c>
      <c r="B205" s="41" t="s">
        <v>422</v>
      </c>
      <c r="C205" s="107">
        <v>580</v>
      </c>
      <c r="D205" s="107">
        <v>385</v>
      </c>
      <c r="E205" s="108">
        <v>53100</v>
      </c>
      <c r="F205" s="108">
        <v>53015</v>
      </c>
      <c r="G205" s="109">
        <v>120</v>
      </c>
      <c r="H205" s="109">
        <v>120</v>
      </c>
      <c r="I205" s="108">
        <v>52100</v>
      </c>
      <c r="J205" s="110">
        <v>52015</v>
      </c>
    </row>
    <row r="206" spans="1:10" ht="30.95" customHeight="1" x14ac:dyDescent="0.3">
      <c r="A206" s="65" t="s">
        <v>423</v>
      </c>
      <c r="B206" s="41" t="s">
        <v>424</v>
      </c>
      <c r="C206" s="107">
        <v>430</v>
      </c>
      <c r="D206" s="107">
        <v>268</v>
      </c>
      <c r="E206" s="108">
        <v>45700</v>
      </c>
      <c r="F206" s="108">
        <v>45615</v>
      </c>
      <c r="G206" s="109">
        <v>170</v>
      </c>
      <c r="H206" s="109">
        <v>170</v>
      </c>
      <c r="I206" s="108">
        <v>45200</v>
      </c>
      <c r="J206" s="110">
        <v>45115</v>
      </c>
    </row>
    <row r="207" spans="1:10" ht="30.95" customHeight="1" x14ac:dyDescent="0.3">
      <c r="A207" s="65" t="s">
        <v>425</v>
      </c>
      <c r="B207" s="41" t="s">
        <v>426</v>
      </c>
      <c r="C207" s="107">
        <v>470</v>
      </c>
      <c r="D207" s="107">
        <v>300</v>
      </c>
      <c r="E207" s="108">
        <v>22800</v>
      </c>
      <c r="F207" s="108">
        <v>22715</v>
      </c>
      <c r="G207" s="109">
        <v>60</v>
      </c>
      <c r="H207" s="109">
        <v>60</v>
      </c>
      <c r="I207" s="108">
        <v>22500</v>
      </c>
      <c r="J207" s="110">
        <v>22415</v>
      </c>
    </row>
    <row r="208" spans="1:10" ht="30.95" customHeight="1" thickBot="1" x14ac:dyDescent="0.35">
      <c r="A208" s="73" t="s">
        <v>427</v>
      </c>
      <c r="B208" s="43" t="s">
        <v>428</v>
      </c>
      <c r="C208" s="118">
        <v>160</v>
      </c>
      <c r="D208" s="118">
        <v>59</v>
      </c>
      <c r="E208" s="114">
        <v>20700</v>
      </c>
      <c r="F208" s="114">
        <v>20615</v>
      </c>
      <c r="G208" s="115">
        <v>70</v>
      </c>
      <c r="H208" s="115">
        <v>70</v>
      </c>
      <c r="I208" s="114">
        <v>20100</v>
      </c>
      <c r="J208" s="116">
        <v>20015</v>
      </c>
    </row>
    <row r="209" spans="1:10" ht="30.95" customHeight="1" thickBot="1" x14ac:dyDescent="0.35">
      <c r="A209" s="171" t="s">
        <v>109</v>
      </c>
      <c r="B209" s="172"/>
      <c r="C209" s="173">
        <f>SUM(C210:C225)</f>
        <v>10030</v>
      </c>
      <c r="D209" s="173">
        <f t="shared" ref="D209:J209" si="14">SUM(D210:D225)</f>
        <v>6494</v>
      </c>
      <c r="E209" s="173">
        <f t="shared" si="14"/>
        <v>1132700</v>
      </c>
      <c r="F209" s="173">
        <f t="shared" si="14"/>
        <v>1131005</v>
      </c>
      <c r="G209" s="96">
        <f t="shared" si="14"/>
        <v>3060</v>
      </c>
      <c r="H209" s="96">
        <f t="shared" si="14"/>
        <v>3060</v>
      </c>
      <c r="I209" s="173">
        <f t="shared" si="14"/>
        <v>1112100</v>
      </c>
      <c r="J209" s="174">
        <f t="shared" si="14"/>
        <v>1110405</v>
      </c>
    </row>
    <row r="210" spans="1:10" ht="30.95" customHeight="1" x14ac:dyDescent="0.3">
      <c r="A210" s="175" t="s">
        <v>170</v>
      </c>
      <c r="B210" s="176" t="s">
        <v>429</v>
      </c>
      <c r="C210" s="177">
        <v>700</v>
      </c>
      <c r="D210" s="177">
        <v>479</v>
      </c>
      <c r="E210" s="178">
        <v>200200</v>
      </c>
      <c r="F210" s="178">
        <v>200115</v>
      </c>
      <c r="G210" s="179">
        <v>300</v>
      </c>
      <c r="H210" s="179">
        <v>300</v>
      </c>
      <c r="I210" s="178">
        <v>198500</v>
      </c>
      <c r="J210" s="180">
        <v>198415</v>
      </c>
    </row>
    <row r="211" spans="1:10" ht="30.95" customHeight="1" x14ac:dyDescent="0.3">
      <c r="A211" s="181" t="s">
        <v>171</v>
      </c>
      <c r="B211" s="182" t="s">
        <v>429</v>
      </c>
      <c r="C211" s="183">
        <v>760</v>
      </c>
      <c r="D211" s="183">
        <v>526</v>
      </c>
      <c r="E211" s="184">
        <v>134200</v>
      </c>
      <c r="F211" s="184">
        <v>134115</v>
      </c>
      <c r="G211" s="185">
        <v>310</v>
      </c>
      <c r="H211" s="185">
        <v>310</v>
      </c>
      <c r="I211" s="184">
        <v>132100</v>
      </c>
      <c r="J211" s="186">
        <v>132015</v>
      </c>
    </row>
    <row r="212" spans="1:10" ht="30.95" customHeight="1" x14ac:dyDescent="0.3">
      <c r="A212" s="181" t="s">
        <v>110</v>
      </c>
      <c r="B212" s="182" t="s">
        <v>430</v>
      </c>
      <c r="C212" s="183">
        <v>650</v>
      </c>
      <c r="D212" s="183">
        <v>439</v>
      </c>
      <c r="E212" s="184">
        <v>58600</v>
      </c>
      <c r="F212" s="184">
        <v>58515</v>
      </c>
      <c r="G212" s="185">
        <v>250</v>
      </c>
      <c r="H212" s="185">
        <v>250</v>
      </c>
      <c r="I212" s="184">
        <v>56200</v>
      </c>
      <c r="J212" s="186">
        <v>56115</v>
      </c>
    </row>
    <row r="213" spans="1:10" ht="30.95" customHeight="1" x14ac:dyDescent="0.3">
      <c r="A213" s="181" t="s">
        <v>111</v>
      </c>
      <c r="B213" s="182" t="s">
        <v>431</v>
      </c>
      <c r="C213" s="183">
        <v>640</v>
      </c>
      <c r="D213" s="183">
        <v>393</v>
      </c>
      <c r="E213" s="184">
        <v>53000</v>
      </c>
      <c r="F213" s="184">
        <v>52865</v>
      </c>
      <c r="G213" s="185">
        <v>270</v>
      </c>
      <c r="H213" s="185">
        <v>270</v>
      </c>
      <c r="I213" s="184">
        <v>51900</v>
      </c>
      <c r="J213" s="186">
        <v>51765</v>
      </c>
    </row>
    <row r="214" spans="1:10" ht="30.95" customHeight="1" x14ac:dyDescent="0.3">
      <c r="A214" s="181" t="s">
        <v>112</v>
      </c>
      <c r="B214" s="182" t="s">
        <v>432</v>
      </c>
      <c r="C214" s="183">
        <v>920</v>
      </c>
      <c r="D214" s="183">
        <v>584</v>
      </c>
      <c r="E214" s="184">
        <v>178000</v>
      </c>
      <c r="F214" s="184">
        <v>177830</v>
      </c>
      <c r="G214" s="185">
        <v>420</v>
      </c>
      <c r="H214" s="185">
        <v>420</v>
      </c>
      <c r="I214" s="184">
        <v>174900</v>
      </c>
      <c r="J214" s="186">
        <v>174730</v>
      </c>
    </row>
    <row r="215" spans="1:10" ht="30.95" customHeight="1" x14ac:dyDescent="0.3">
      <c r="A215" s="181" t="s">
        <v>113</v>
      </c>
      <c r="B215" s="182" t="s">
        <v>433</v>
      </c>
      <c r="C215" s="183">
        <v>910</v>
      </c>
      <c r="D215" s="183">
        <v>604</v>
      </c>
      <c r="E215" s="184">
        <v>90300</v>
      </c>
      <c r="F215" s="184">
        <v>90165</v>
      </c>
      <c r="G215" s="185">
        <v>180</v>
      </c>
      <c r="H215" s="185">
        <v>180</v>
      </c>
      <c r="I215" s="184">
        <v>88600</v>
      </c>
      <c r="J215" s="186">
        <v>88465</v>
      </c>
    </row>
    <row r="216" spans="1:10" ht="30.95" customHeight="1" x14ac:dyDescent="0.3">
      <c r="A216" s="181" t="s">
        <v>114</v>
      </c>
      <c r="B216" s="182" t="s">
        <v>434</v>
      </c>
      <c r="C216" s="183">
        <v>500</v>
      </c>
      <c r="D216" s="183">
        <v>284</v>
      </c>
      <c r="E216" s="184">
        <v>36200</v>
      </c>
      <c r="F216" s="184">
        <v>36065</v>
      </c>
      <c r="G216" s="185">
        <v>100</v>
      </c>
      <c r="H216" s="185">
        <v>100</v>
      </c>
      <c r="I216" s="184">
        <v>35300</v>
      </c>
      <c r="J216" s="186">
        <v>35165</v>
      </c>
    </row>
    <row r="217" spans="1:10" ht="30.95" customHeight="1" x14ac:dyDescent="0.3">
      <c r="A217" s="181" t="s">
        <v>115</v>
      </c>
      <c r="B217" s="182" t="s">
        <v>435</v>
      </c>
      <c r="C217" s="183">
        <v>480</v>
      </c>
      <c r="D217" s="183">
        <v>308</v>
      </c>
      <c r="E217" s="184">
        <v>28700</v>
      </c>
      <c r="F217" s="184">
        <v>28615</v>
      </c>
      <c r="G217" s="185">
        <v>210</v>
      </c>
      <c r="H217" s="185">
        <v>210</v>
      </c>
      <c r="I217" s="184">
        <v>28200</v>
      </c>
      <c r="J217" s="186">
        <v>28115</v>
      </c>
    </row>
    <row r="218" spans="1:10" ht="30.95" customHeight="1" x14ac:dyDescent="0.3">
      <c r="A218" s="181" t="s">
        <v>116</v>
      </c>
      <c r="B218" s="187" t="s">
        <v>436</v>
      </c>
      <c r="C218" s="183">
        <v>710</v>
      </c>
      <c r="D218" s="183">
        <v>487</v>
      </c>
      <c r="E218" s="184">
        <v>61900</v>
      </c>
      <c r="F218" s="184">
        <v>61815</v>
      </c>
      <c r="G218" s="185">
        <v>170</v>
      </c>
      <c r="H218" s="185">
        <v>170</v>
      </c>
      <c r="I218" s="184">
        <v>60300</v>
      </c>
      <c r="J218" s="186">
        <v>60215</v>
      </c>
    </row>
    <row r="219" spans="1:10" ht="30.95" customHeight="1" x14ac:dyDescent="0.3">
      <c r="A219" s="181" t="s">
        <v>117</v>
      </c>
      <c r="B219" s="182" t="s">
        <v>437</v>
      </c>
      <c r="C219" s="183">
        <v>340</v>
      </c>
      <c r="D219" s="183">
        <v>200</v>
      </c>
      <c r="E219" s="184">
        <v>21300</v>
      </c>
      <c r="F219" s="184">
        <v>21215</v>
      </c>
      <c r="G219" s="185">
        <v>30</v>
      </c>
      <c r="H219" s="185">
        <v>30</v>
      </c>
      <c r="I219" s="184">
        <v>20600</v>
      </c>
      <c r="J219" s="186">
        <v>20515</v>
      </c>
    </row>
    <row r="220" spans="1:10" ht="30.95" customHeight="1" x14ac:dyDescent="0.3">
      <c r="A220" s="181" t="s">
        <v>118</v>
      </c>
      <c r="B220" s="182" t="s">
        <v>438</v>
      </c>
      <c r="C220" s="183">
        <v>850</v>
      </c>
      <c r="D220" s="183">
        <v>556</v>
      </c>
      <c r="E220" s="184">
        <v>91900</v>
      </c>
      <c r="F220" s="184">
        <v>91765</v>
      </c>
      <c r="G220" s="185">
        <v>180</v>
      </c>
      <c r="H220" s="185">
        <v>180</v>
      </c>
      <c r="I220" s="184">
        <v>90100</v>
      </c>
      <c r="J220" s="186">
        <v>89965</v>
      </c>
    </row>
    <row r="221" spans="1:10" ht="30.95" customHeight="1" x14ac:dyDescent="0.3">
      <c r="A221" s="181" t="s">
        <v>119</v>
      </c>
      <c r="B221" s="182" t="s">
        <v>439</v>
      </c>
      <c r="C221" s="183">
        <v>610</v>
      </c>
      <c r="D221" s="183">
        <v>410</v>
      </c>
      <c r="E221" s="184">
        <v>34800</v>
      </c>
      <c r="F221" s="184">
        <v>34715</v>
      </c>
      <c r="G221" s="185">
        <v>110</v>
      </c>
      <c r="H221" s="185">
        <v>110</v>
      </c>
      <c r="I221" s="184">
        <v>34200</v>
      </c>
      <c r="J221" s="186">
        <v>34115</v>
      </c>
    </row>
    <row r="222" spans="1:10" ht="30.95" customHeight="1" x14ac:dyDescent="0.3">
      <c r="A222" s="181" t="s">
        <v>120</v>
      </c>
      <c r="B222" s="182" t="s">
        <v>440</v>
      </c>
      <c r="C222" s="183">
        <v>510</v>
      </c>
      <c r="D222" s="183">
        <v>292</v>
      </c>
      <c r="E222" s="184">
        <v>28300</v>
      </c>
      <c r="F222" s="184">
        <v>28165</v>
      </c>
      <c r="G222" s="185">
        <v>90</v>
      </c>
      <c r="H222" s="185">
        <v>90</v>
      </c>
      <c r="I222" s="184">
        <v>28000</v>
      </c>
      <c r="J222" s="186">
        <v>27865</v>
      </c>
    </row>
    <row r="223" spans="1:10" ht="30.95" customHeight="1" x14ac:dyDescent="0.3">
      <c r="A223" s="181" t="s">
        <v>121</v>
      </c>
      <c r="B223" s="182" t="s">
        <v>441</v>
      </c>
      <c r="C223" s="183">
        <v>510</v>
      </c>
      <c r="D223" s="183">
        <v>332</v>
      </c>
      <c r="E223" s="184">
        <v>53800</v>
      </c>
      <c r="F223" s="184">
        <v>53715</v>
      </c>
      <c r="G223" s="185">
        <v>180</v>
      </c>
      <c r="H223" s="185">
        <v>180</v>
      </c>
      <c r="I223" s="184">
        <v>52300</v>
      </c>
      <c r="J223" s="186">
        <v>52215</v>
      </c>
    </row>
    <row r="224" spans="1:10" ht="30.95" customHeight="1" x14ac:dyDescent="0.3">
      <c r="A224" s="181" t="s">
        <v>122</v>
      </c>
      <c r="B224" s="182" t="s">
        <v>442</v>
      </c>
      <c r="C224" s="183">
        <v>370</v>
      </c>
      <c r="D224" s="183">
        <v>222</v>
      </c>
      <c r="E224" s="184">
        <v>17800</v>
      </c>
      <c r="F224" s="184">
        <v>17715</v>
      </c>
      <c r="G224" s="185">
        <v>40</v>
      </c>
      <c r="H224" s="185">
        <v>40</v>
      </c>
      <c r="I224" s="184">
        <v>17600</v>
      </c>
      <c r="J224" s="186">
        <v>17515</v>
      </c>
    </row>
    <row r="225" spans="1:10" ht="30.95" customHeight="1" thickBot="1" x14ac:dyDescent="0.35">
      <c r="A225" s="188" t="s">
        <v>123</v>
      </c>
      <c r="B225" s="189" t="s">
        <v>443</v>
      </c>
      <c r="C225" s="190">
        <v>570</v>
      </c>
      <c r="D225" s="190">
        <v>378</v>
      </c>
      <c r="E225" s="191">
        <v>43700</v>
      </c>
      <c r="F225" s="191">
        <v>43615</v>
      </c>
      <c r="G225" s="192">
        <v>220</v>
      </c>
      <c r="H225" s="192">
        <v>220</v>
      </c>
      <c r="I225" s="191">
        <v>43300</v>
      </c>
      <c r="J225" s="193">
        <v>43215</v>
      </c>
    </row>
    <row r="226" spans="1:10" ht="30.95" customHeight="1" thickBot="1" x14ac:dyDescent="0.35">
      <c r="A226" s="171" t="s">
        <v>124</v>
      </c>
      <c r="B226" s="117"/>
      <c r="C226" s="173">
        <f>SUM(C227:C241)</f>
        <v>8120</v>
      </c>
      <c r="D226" s="173">
        <f t="shared" ref="D226:J226" si="15">SUM(D227:D241)</f>
        <v>5190</v>
      </c>
      <c r="E226" s="173">
        <f t="shared" si="15"/>
        <v>932200</v>
      </c>
      <c r="F226" s="173">
        <f t="shared" si="15"/>
        <v>930740</v>
      </c>
      <c r="G226" s="96">
        <f t="shared" si="15"/>
        <v>2530</v>
      </c>
      <c r="H226" s="96">
        <f t="shared" si="15"/>
        <v>2530</v>
      </c>
      <c r="I226" s="173">
        <f t="shared" si="15"/>
        <v>912200</v>
      </c>
      <c r="J226" s="174">
        <f t="shared" si="15"/>
        <v>910740</v>
      </c>
    </row>
    <row r="227" spans="1:10" ht="30.95" customHeight="1" x14ac:dyDescent="0.3">
      <c r="A227" s="62" t="s">
        <v>444</v>
      </c>
      <c r="B227" s="42" t="s">
        <v>445</v>
      </c>
      <c r="C227" s="169">
        <v>530</v>
      </c>
      <c r="D227" s="169">
        <v>346</v>
      </c>
      <c r="E227" s="104">
        <v>165300</v>
      </c>
      <c r="F227" s="104">
        <v>165215</v>
      </c>
      <c r="G227" s="105">
        <v>350</v>
      </c>
      <c r="H227" s="105">
        <v>350</v>
      </c>
      <c r="I227" s="104">
        <v>160900</v>
      </c>
      <c r="J227" s="106">
        <v>160815</v>
      </c>
    </row>
    <row r="228" spans="1:10" ht="30.95" customHeight="1" x14ac:dyDescent="0.3">
      <c r="A228" s="65" t="s">
        <v>446</v>
      </c>
      <c r="B228" s="41" t="s">
        <v>447</v>
      </c>
      <c r="C228" s="107">
        <v>520</v>
      </c>
      <c r="D228" s="107">
        <v>338</v>
      </c>
      <c r="E228" s="108">
        <v>154700</v>
      </c>
      <c r="F228" s="108">
        <v>154615</v>
      </c>
      <c r="G228" s="109">
        <v>270</v>
      </c>
      <c r="H228" s="109">
        <v>270</v>
      </c>
      <c r="I228" s="108">
        <v>151700</v>
      </c>
      <c r="J228" s="110">
        <v>151615</v>
      </c>
    </row>
    <row r="229" spans="1:10" ht="30.95" customHeight="1" x14ac:dyDescent="0.3">
      <c r="A229" s="65" t="s">
        <v>448</v>
      </c>
      <c r="B229" s="41" t="s">
        <v>449</v>
      </c>
      <c r="C229" s="107">
        <v>870</v>
      </c>
      <c r="D229" s="107">
        <v>572</v>
      </c>
      <c r="E229" s="108">
        <v>134400</v>
      </c>
      <c r="F229" s="108">
        <v>134265</v>
      </c>
      <c r="G229" s="109">
        <v>340</v>
      </c>
      <c r="H229" s="109">
        <v>340</v>
      </c>
      <c r="I229" s="108">
        <v>132000</v>
      </c>
      <c r="J229" s="110">
        <v>131865</v>
      </c>
    </row>
    <row r="230" spans="1:10" ht="30.95" customHeight="1" x14ac:dyDescent="0.3">
      <c r="A230" s="65" t="s">
        <v>450</v>
      </c>
      <c r="B230" s="41" t="s">
        <v>451</v>
      </c>
      <c r="C230" s="112">
        <v>1100</v>
      </c>
      <c r="D230" s="107">
        <v>725</v>
      </c>
      <c r="E230" s="108">
        <v>140000</v>
      </c>
      <c r="F230" s="108">
        <v>139830</v>
      </c>
      <c r="G230" s="109">
        <v>410</v>
      </c>
      <c r="H230" s="109">
        <v>410</v>
      </c>
      <c r="I230" s="108">
        <v>138100</v>
      </c>
      <c r="J230" s="110">
        <v>137930</v>
      </c>
    </row>
    <row r="231" spans="1:10" ht="30.95" customHeight="1" x14ac:dyDescent="0.3">
      <c r="A231" s="65" t="s">
        <v>452</v>
      </c>
      <c r="B231" s="41" t="s">
        <v>453</v>
      </c>
      <c r="C231" s="107">
        <v>620</v>
      </c>
      <c r="D231" s="107">
        <v>416</v>
      </c>
      <c r="E231" s="108">
        <v>58600</v>
      </c>
      <c r="F231" s="108">
        <v>58515</v>
      </c>
      <c r="G231" s="109">
        <v>220</v>
      </c>
      <c r="H231" s="109">
        <v>220</v>
      </c>
      <c r="I231" s="108">
        <v>57400</v>
      </c>
      <c r="J231" s="110">
        <v>57315</v>
      </c>
    </row>
    <row r="232" spans="1:10" ht="30.95" customHeight="1" x14ac:dyDescent="0.3">
      <c r="A232" s="65" t="s">
        <v>454</v>
      </c>
      <c r="B232" s="55" t="s">
        <v>455</v>
      </c>
      <c r="C232" s="107">
        <v>530</v>
      </c>
      <c r="D232" s="107">
        <v>348</v>
      </c>
      <c r="E232" s="108">
        <v>43500</v>
      </c>
      <c r="F232" s="108">
        <v>43415</v>
      </c>
      <c r="G232" s="109">
        <v>210</v>
      </c>
      <c r="H232" s="109">
        <v>210</v>
      </c>
      <c r="I232" s="108">
        <v>42200</v>
      </c>
      <c r="J232" s="110">
        <v>42115</v>
      </c>
    </row>
    <row r="233" spans="1:10" ht="30.95" customHeight="1" x14ac:dyDescent="0.3">
      <c r="A233" s="65" t="s">
        <v>456</v>
      </c>
      <c r="B233" s="41" t="s">
        <v>457</v>
      </c>
      <c r="C233" s="107">
        <v>660</v>
      </c>
      <c r="D233" s="107">
        <v>447</v>
      </c>
      <c r="E233" s="108">
        <v>47900</v>
      </c>
      <c r="F233" s="108">
        <v>47815</v>
      </c>
      <c r="G233" s="109">
        <v>150</v>
      </c>
      <c r="H233" s="109">
        <v>150</v>
      </c>
      <c r="I233" s="108">
        <v>46500</v>
      </c>
      <c r="J233" s="110">
        <v>46415</v>
      </c>
    </row>
    <row r="234" spans="1:10" ht="30.95" customHeight="1" x14ac:dyDescent="0.3">
      <c r="A234" s="65" t="s">
        <v>458</v>
      </c>
      <c r="B234" s="41" t="s">
        <v>459</v>
      </c>
      <c r="C234" s="107">
        <v>620</v>
      </c>
      <c r="D234" s="107">
        <v>418</v>
      </c>
      <c r="E234" s="108">
        <v>53300</v>
      </c>
      <c r="F234" s="108">
        <v>53215</v>
      </c>
      <c r="G234" s="109">
        <v>130</v>
      </c>
      <c r="H234" s="109">
        <v>130</v>
      </c>
      <c r="I234" s="108">
        <v>52400</v>
      </c>
      <c r="J234" s="110">
        <v>52315</v>
      </c>
    </row>
    <row r="235" spans="1:10" ht="30.95" customHeight="1" x14ac:dyDescent="0.3">
      <c r="A235" s="65" t="s">
        <v>460</v>
      </c>
      <c r="B235" s="41" t="s">
        <v>461</v>
      </c>
      <c r="C235" s="107">
        <v>310</v>
      </c>
      <c r="D235" s="107">
        <v>176</v>
      </c>
      <c r="E235" s="108">
        <v>15000</v>
      </c>
      <c r="F235" s="108">
        <v>14915</v>
      </c>
      <c r="G235" s="109">
        <v>70</v>
      </c>
      <c r="H235" s="109">
        <v>70</v>
      </c>
      <c r="I235" s="108">
        <v>14600</v>
      </c>
      <c r="J235" s="110">
        <v>14515</v>
      </c>
    </row>
    <row r="236" spans="1:10" ht="30.95" customHeight="1" x14ac:dyDescent="0.3">
      <c r="A236" s="65" t="s">
        <v>462</v>
      </c>
      <c r="B236" s="41" t="s">
        <v>463</v>
      </c>
      <c r="C236" s="107">
        <v>290</v>
      </c>
      <c r="D236" s="107">
        <v>160</v>
      </c>
      <c r="E236" s="108">
        <v>14200</v>
      </c>
      <c r="F236" s="108">
        <v>14115</v>
      </c>
      <c r="G236" s="109">
        <v>40</v>
      </c>
      <c r="H236" s="109">
        <v>40</v>
      </c>
      <c r="I236" s="108">
        <v>13800</v>
      </c>
      <c r="J236" s="110">
        <v>13715</v>
      </c>
    </row>
    <row r="237" spans="1:10" ht="30.95" customHeight="1" x14ac:dyDescent="0.3">
      <c r="A237" s="65" t="s">
        <v>464</v>
      </c>
      <c r="B237" s="41" t="s">
        <v>465</v>
      </c>
      <c r="C237" s="107">
        <v>290</v>
      </c>
      <c r="D237" s="107">
        <v>160</v>
      </c>
      <c r="E237" s="108">
        <v>12600</v>
      </c>
      <c r="F237" s="108">
        <v>12515</v>
      </c>
      <c r="G237" s="109">
        <v>30</v>
      </c>
      <c r="H237" s="109">
        <v>30</v>
      </c>
      <c r="I237" s="108">
        <v>12200</v>
      </c>
      <c r="J237" s="110">
        <v>12115</v>
      </c>
    </row>
    <row r="238" spans="1:10" ht="30.95" customHeight="1" x14ac:dyDescent="0.3">
      <c r="A238" s="65" t="s">
        <v>466</v>
      </c>
      <c r="B238" s="41" t="s">
        <v>467</v>
      </c>
      <c r="C238" s="107">
        <v>360</v>
      </c>
      <c r="D238" s="107">
        <v>215</v>
      </c>
      <c r="E238" s="108">
        <v>16100</v>
      </c>
      <c r="F238" s="108">
        <v>16015</v>
      </c>
      <c r="G238" s="109">
        <v>50</v>
      </c>
      <c r="H238" s="109">
        <v>50</v>
      </c>
      <c r="I238" s="108">
        <v>15800</v>
      </c>
      <c r="J238" s="110">
        <v>15715</v>
      </c>
    </row>
    <row r="239" spans="1:10" ht="30.95" customHeight="1" x14ac:dyDescent="0.3">
      <c r="A239" s="65" t="s">
        <v>468</v>
      </c>
      <c r="B239" s="41" t="s">
        <v>469</v>
      </c>
      <c r="C239" s="107">
        <v>330</v>
      </c>
      <c r="D239" s="107">
        <v>191</v>
      </c>
      <c r="E239" s="108">
        <v>16000</v>
      </c>
      <c r="F239" s="108">
        <v>15915</v>
      </c>
      <c r="G239" s="109">
        <v>40</v>
      </c>
      <c r="H239" s="109">
        <v>40</v>
      </c>
      <c r="I239" s="108">
        <v>15400</v>
      </c>
      <c r="J239" s="110">
        <v>15315</v>
      </c>
    </row>
    <row r="240" spans="1:10" ht="30.95" customHeight="1" x14ac:dyDescent="0.3">
      <c r="A240" s="65" t="s">
        <v>470</v>
      </c>
      <c r="B240" s="41" t="s">
        <v>471</v>
      </c>
      <c r="C240" s="107">
        <v>540</v>
      </c>
      <c r="D240" s="107">
        <v>355</v>
      </c>
      <c r="E240" s="108">
        <v>31000</v>
      </c>
      <c r="F240" s="108">
        <v>30915</v>
      </c>
      <c r="G240" s="109">
        <v>90</v>
      </c>
      <c r="H240" s="109">
        <v>90</v>
      </c>
      <c r="I240" s="108">
        <v>30200</v>
      </c>
      <c r="J240" s="110">
        <v>30115</v>
      </c>
    </row>
    <row r="241" spans="1:10" ht="30.95" customHeight="1" thickBot="1" x14ac:dyDescent="0.35">
      <c r="A241" s="73" t="s">
        <v>472</v>
      </c>
      <c r="B241" s="43" t="s">
        <v>473</v>
      </c>
      <c r="C241" s="118">
        <v>550</v>
      </c>
      <c r="D241" s="118">
        <v>323</v>
      </c>
      <c r="E241" s="114">
        <v>29600</v>
      </c>
      <c r="F241" s="114">
        <v>29465</v>
      </c>
      <c r="G241" s="115">
        <v>130</v>
      </c>
      <c r="H241" s="115">
        <v>130</v>
      </c>
      <c r="I241" s="114">
        <v>29000</v>
      </c>
      <c r="J241" s="116">
        <v>28865</v>
      </c>
    </row>
    <row r="242" spans="1:10" ht="32.1" customHeight="1" thickBot="1" x14ac:dyDescent="0.35">
      <c r="A242" s="171" t="s">
        <v>125</v>
      </c>
      <c r="B242" s="172"/>
      <c r="C242" s="173">
        <f>SUM(C243:C264)</f>
        <v>11070</v>
      </c>
      <c r="D242" s="173">
        <f t="shared" ref="D242:J242" si="16">SUM(D243:D264)</f>
        <v>6754</v>
      </c>
      <c r="E242" s="173">
        <f t="shared" si="16"/>
        <v>980100</v>
      </c>
      <c r="F242" s="173">
        <f t="shared" si="16"/>
        <v>977695</v>
      </c>
      <c r="G242" s="96">
        <f t="shared" si="16"/>
        <v>3400</v>
      </c>
      <c r="H242" s="96">
        <f t="shared" si="16"/>
        <v>3400</v>
      </c>
      <c r="I242" s="96">
        <f t="shared" si="16"/>
        <v>964300</v>
      </c>
      <c r="J242" s="174">
        <f t="shared" si="16"/>
        <v>961895</v>
      </c>
    </row>
    <row r="243" spans="1:10" ht="32.1" customHeight="1" x14ac:dyDescent="0.3">
      <c r="A243" s="62" t="s">
        <v>126</v>
      </c>
      <c r="B243" s="42" t="s">
        <v>474</v>
      </c>
      <c r="C243" s="169">
        <v>450</v>
      </c>
      <c r="D243" s="169">
        <v>247</v>
      </c>
      <c r="E243" s="104">
        <v>110900</v>
      </c>
      <c r="F243" s="104">
        <v>110765</v>
      </c>
      <c r="G243" s="105">
        <v>500</v>
      </c>
      <c r="H243" s="105">
        <v>500</v>
      </c>
      <c r="I243" s="104">
        <v>109500</v>
      </c>
      <c r="J243" s="106">
        <v>109365</v>
      </c>
    </row>
    <row r="244" spans="1:10" ht="32.1" customHeight="1" x14ac:dyDescent="0.3">
      <c r="A244" s="65" t="s">
        <v>127</v>
      </c>
      <c r="B244" s="41" t="s">
        <v>475</v>
      </c>
      <c r="C244" s="107">
        <v>880</v>
      </c>
      <c r="D244" s="107">
        <v>476</v>
      </c>
      <c r="E244" s="108">
        <v>136800</v>
      </c>
      <c r="F244" s="108">
        <v>136530</v>
      </c>
      <c r="G244" s="109">
        <v>540</v>
      </c>
      <c r="H244" s="109">
        <v>540</v>
      </c>
      <c r="I244" s="108">
        <v>135300</v>
      </c>
      <c r="J244" s="110">
        <v>135030</v>
      </c>
    </row>
    <row r="245" spans="1:10" ht="32.1" customHeight="1" x14ac:dyDescent="0.3">
      <c r="A245" s="65" t="s">
        <v>128</v>
      </c>
      <c r="B245" s="41" t="s">
        <v>476</v>
      </c>
      <c r="C245" s="107">
        <v>790</v>
      </c>
      <c r="D245" s="107">
        <v>548</v>
      </c>
      <c r="E245" s="108">
        <v>135200</v>
      </c>
      <c r="F245" s="108">
        <v>135115</v>
      </c>
      <c r="G245" s="109">
        <v>290</v>
      </c>
      <c r="H245" s="109">
        <v>290</v>
      </c>
      <c r="I245" s="108">
        <v>134000</v>
      </c>
      <c r="J245" s="110">
        <v>133915</v>
      </c>
    </row>
    <row r="246" spans="1:10" ht="32.1" customHeight="1" x14ac:dyDescent="0.3">
      <c r="A246" s="65" t="s">
        <v>129</v>
      </c>
      <c r="B246" s="48" t="s">
        <v>477</v>
      </c>
      <c r="C246" s="107">
        <v>680</v>
      </c>
      <c r="D246" s="107">
        <v>464</v>
      </c>
      <c r="E246" s="108">
        <v>64100</v>
      </c>
      <c r="F246" s="108">
        <v>64015</v>
      </c>
      <c r="G246" s="109">
        <v>180</v>
      </c>
      <c r="H246" s="109">
        <v>180</v>
      </c>
      <c r="I246" s="108">
        <v>63500</v>
      </c>
      <c r="J246" s="110">
        <v>63415</v>
      </c>
    </row>
    <row r="247" spans="1:10" ht="32.1" customHeight="1" x14ac:dyDescent="0.3">
      <c r="A247" s="65" t="s">
        <v>130</v>
      </c>
      <c r="B247" s="48" t="s">
        <v>478</v>
      </c>
      <c r="C247" s="107">
        <v>510</v>
      </c>
      <c r="D247" s="107">
        <v>332</v>
      </c>
      <c r="E247" s="108">
        <v>77500</v>
      </c>
      <c r="F247" s="108">
        <v>77415</v>
      </c>
      <c r="G247" s="109">
        <v>200</v>
      </c>
      <c r="H247" s="109">
        <v>200</v>
      </c>
      <c r="I247" s="108">
        <v>76500</v>
      </c>
      <c r="J247" s="110">
        <v>76415</v>
      </c>
    </row>
    <row r="248" spans="1:10" ht="32.1" customHeight="1" x14ac:dyDescent="0.3">
      <c r="A248" s="65" t="s">
        <v>131</v>
      </c>
      <c r="B248" s="48" t="s">
        <v>479</v>
      </c>
      <c r="C248" s="107">
        <v>520</v>
      </c>
      <c r="D248" s="107">
        <v>340</v>
      </c>
      <c r="E248" s="108">
        <v>26000</v>
      </c>
      <c r="F248" s="108">
        <v>25915</v>
      </c>
      <c r="G248" s="109">
        <v>60</v>
      </c>
      <c r="H248" s="109">
        <v>60</v>
      </c>
      <c r="I248" s="108">
        <v>25500</v>
      </c>
      <c r="J248" s="110">
        <v>25415</v>
      </c>
    </row>
    <row r="249" spans="1:10" ht="32.1" customHeight="1" x14ac:dyDescent="0.3">
      <c r="A249" s="65" t="s">
        <v>132</v>
      </c>
      <c r="B249" s="48" t="s">
        <v>480</v>
      </c>
      <c r="C249" s="107">
        <v>500</v>
      </c>
      <c r="D249" s="107">
        <v>323</v>
      </c>
      <c r="E249" s="108">
        <v>24800</v>
      </c>
      <c r="F249" s="108">
        <v>24715</v>
      </c>
      <c r="G249" s="109">
        <v>70</v>
      </c>
      <c r="H249" s="109">
        <v>70</v>
      </c>
      <c r="I249" s="108">
        <v>24500</v>
      </c>
      <c r="J249" s="110">
        <v>24415</v>
      </c>
    </row>
    <row r="250" spans="1:10" ht="32.1" customHeight="1" x14ac:dyDescent="0.3">
      <c r="A250" s="65" t="s">
        <v>133</v>
      </c>
      <c r="B250" s="48" t="s">
        <v>481</v>
      </c>
      <c r="C250" s="107">
        <v>360</v>
      </c>
      <c r="D250" s="107">
        <v>214</v>
      </c>
      <c r="E250" s="108">
        <v>16900</v>
      </c>
      <c r="F250" s="108">
        <v>16815</v>
      </c>
      <c r="G250" s="109">
        <v>60</v>
      </c>
      <c r="H250" s="109">
        <v>60</v>
      </c>
      <c r="I250" s="108">
        <v>16600</v>
      </c>
      <c r="J250" s="110">
        <v>16515</v>
      </c>
    </row>
    <row r="251" spans="1:10" ht="32.1" customHeight="1" x14ac:dyDescent="0.3">
      <c r="A251" s="65" t="s">
        <v>134</v>
      </c>
      <c r="B251" s="48" t="s">
        <v>482</v>
      </c>
      <c r="C251" s="107">
        <v>290</v>
      </c>
      <c r="D251" s="107">
        <v>159</v>
      </c>
      <c r="E251" s="108">
        <v>14500</v>
      </c>
      <c r="F251" s="108">
        <v>14415</v>
      </c>
      <c r="G251" s="109">
        <v>70</v>
      </c>
      <c r="H251" s="109">
        <v>70</v>
      </c>
      <c r="I251" s="108">
        <v>14300</v>
      </c>
      <c r="J251" s="110">
        <v>14215</v>
      </c>
    </row>
    <row r="252" spans="1:10" ht="32.1" customHeight="1" x14ac:dyDescent="0.3">
      <c r="A252" s="65" t="s">
        <v>135</v>
      </c>
      <c r="B252" s="48" t="s">
        <v>483</v>
      </c>
      <c r="C252" s="107">
        <v>690</v>
      </c>
      <c r="D252" s="107">
        <v>432</v>
      </c>
      <c r="E252" s="108">
        <v>37800</v>
      </c>
      <c r="F252" s="108">
        <v>37665</v>
      </c>
      <c r="G252" s="109">
        <v>150</v>
      </c>
      <c r="H252" s="109">
        <v>150</v>
      </c>
      <c r="I252" s="108">
        <v>37300</v>
      </c>
      <c r="J252" s="110">
        <v>37165</v>
      </c>
    </row>
    <row r="253" spans="1:10" ht="32.1" customHeight="1" x14ac:dyDescent="0.3">
      <c r="A253" s="65" t="s">
        <v>136</v>
      </c>
      <c r="B253" s="48" t="s">
        <v>484</v>
      </c>
      <c r="C253" s="107">
        <v>370</v>
      </c>
      <c r="D253" s="107">
        <v>223</v>
      </c>
      <c r="E253" s="108">
        <v>23800</v>
      </c>
      <c r="F253" s="108">
        <v>23715</v>
      </c>
      <c r="G253" s="109">
        <v>70</v>
      </c>
      <c r="H253" s="109">
        <v>70</v>
      </c>
      <c r="I253" s="108">
        <v>23100</v>
      </c>
      <c r="J253" s="110">
        <v>23015</v>
      </c>
    </row>
    <row r="254" spans="1:10" ht="32.1" customHeight="1" x14ac:dyDescent="0.3">
      <c r="A254" s="65" t="s">
        <v>137</v>
      </c>
      <c r="B254" s="48" t="s">
        <v>485</v>
      </c>
      <c r="C254" s="107">
        <v>440</v>
      </c>
      <c r="D254" s="107">
        <v>276</v>
      </c>
      <c r="E254" s="108">
        <v>34000</v>
      </c>
      <c r="F254" s="108">
        <v>33915</v>
      </c>
      <c r="G254" s="109">
        <v>110</v>
      </c>
      <c r="H254" s="109">
        <v>110</v>
      </c>
      <c r="I254" s="108">
        <v>33600</v>
      </c>
      <c r="J254" s="110">
        <v>33515</v>
      </c>
    </row>
    <row r="255" spans="1:10" ht="32.1" customHeight="1" x14ac:dyDescent="0.3">
      <c r="A255" s="65" t="s">
        <v>138</v>
      </c>
      <c r="B255" s="48" t="s">
        <v>486</v>
      </c>
      <c r="C255" s="107">
        <v>300</v>
      </c>
      <c r="D255" s="107">
        <v>169</v>
      </c>
      <c r="E255" s="108">
        <v>21500</v>
      </c>
      <c r="F255" s="108">
        <v>21415</v>
      </c>
      <c r="G255" s="109">
        <v>110</v>
      </c>
      <c r="H255" s="109">
        <v>110</v>
      </c>
      <c r="I255" s="108">
        <v>20800</v>
      </c>
      <c r="J255" s="110">
        <v>20715</v>
      </c>
    </row>
    <row r="256" spans="1:10" ht="32.1" customHeight="1" x14ac:dyDescent="0.3">
      <c r="A256" s="65" t="s">
        <v>139</v>
      </c>
      <c r="B256" s="48" t="s">
        <v>487</v>
      </c>
      <c r="C256" s="107">
        <v>370</v>
      </c>
      <c r="D256" s="107">
        <v>222</v>
      </c>
      <c r="E256" s="108">
        <v>19600</v>
      </c>
      <c r="F256" s="108">
        <v>19515</v>
      </c>
      <c r="G256" s="109">
        <v>70</v>
      </c>
      <c r="H256" s="109">
        <v>70</v>
      </c>
      <c r="I256" s="108">
        <v>19300</v>
      </c>
      <c r="J256" s="110">
        <v>19215</v>
      </c>
    </row>
    <row r="257" spans="1:10" ht="32.1" customHeight="1" x14ac:dyDescent="0.3">
      <c r="A257" s="65" t="s">
        <v>140</v>
      </c>
      <c r="B257" s="48" t="s">
        <v>488</v>
      </c>
      <c r="C257" s="107">
        <v>460</v>
      </c>
      <c r="D257" s="107">
        <v>253</v>
      </c>
      <c r="E257" s="108">
        <v>28200</v>
      </c>
      <c r="F257" s="108">
        <v>28065</v>
      </c>
      <c r="G257" s="109">
        <v>60</v>
      </c>
      <c r="H257" s="109">
        <v>60</v>
      </c>
      <c r="I257" s="108">
        <v>26800</v>
      </c>
      <c r="J257" s="110">
        <v>26665</v>
      </c>
    </row>
    <row r="258" spans="1:10" ht="32.1" customHeight="1" x14ac:dyDescent="0.3">
      <c r="A258" s="65" t="s">
        <v>141</v>
      </c>
      <c r="B258" s="48" t="s">
        <v>489</v>
      </c>
      <c r="C258" s="107">
        <v>660</v>
      </c>
      <c r="D258" s="107">
        <v>448</v>
      </c>
      <c r="E258" s="108">
        <v>37500</v>
      </c>
      <c r="F258" s="108">
        <v>37415</v>
      </c>
      <c r="G258" s="109">
        <v>130</v>
      </c>
      <c r="H258" s="109">
        <v>130</v>
      </c>
      <c r="I258" s="108">
        <v>36500</v>
      </c>
      <c r="J258" s="110">
        <v>36415</v>
      </c>
    </row>
    <row r="259" spans="1:10" ht="32.1" customHeight="1" x14ac:dyDescent="0.3">
      <c r="A259" s="65" t="s">
        <v>142</v>
      </c>
      <c r="B259" s="48" t="s">
        <v>490</v>
      </c>
      <c r="C259" s="107">
        <v>400</v>
      </c>
      <c r="D259" s="107">
        <v>206</v>
      </c>
      <c r="E259" s="108">
        <v>18100</v>
      </c>
      <c r="F259" s="108">
        <v>17965</v>
      </c>
      <c r="G259" s="109">
        <v>60</v>
      </c>
      <c r="H259" s="109">
        <v>60</v>
      </c>
      <c r="I259" s="108">
        <v>17400</v>
      </c>
      <c r="J259" s="110">
        <v>17265</v>
      </c>
    </row>
    <row r="260" spans="1:10" ht="32.1" customHeight="1" x14ac:dyDescent="0.3">
      <c r="A260" s="65" t="s">
        <v>143</v>
      </c>
      <c r="B260" s="48" t="s">
        <v>495</v>
      </c>
      <c r="C260" s="107">
        <v>430</v>
      </c>
      <c r="D260" s="107">
        <v>268</v>
      </c>
      <c r="E260" s="108">
        <v>31100</v>
      </c>
      <c r="F260" s="108">
        <v>31015</v>
      </c>
      <c r="G260" s="109">
        <v>110</v>
      </c>
      <c r="H260" s="109">
        <v>110</v>
      </c>
      <c r="I260" s="108">
        <v>30200</v>
      </c>
      <c r="J260" s="110">
        <v>30115</v>
      </c>
    </row>
    <row r="261" spans="1:10" ht="32.1" customHeight="1" x14ac:dyDescent="0.3">
      <c r="A261" s="65" t="s">
        <v>144</v>
      </c>
      <c r="B261" s="48" t="s">
        <v>491</v>
      </c>
      <c r="C261" s="107">
        <v>530</v>
      </c>
      <c r="D261" s="107">
        <v>309</v>
      </c>
      <c r="E261" s="108">
        <v>48800</v>
      </c>
      <c r="F261" s="108">
        <v>48665</v>
      </c>
      <c r="G261" s="109">
        <v>310</v>
      </c>
      <c r="H261" s="109">
        <v>310</v>
      </c>
      <c r="I261" s="108">
        <v>47700</v>
      </c>
      <c r="J261" s="110">
        <v>47565</v>
      </c>
    </row>
    <row r="262" spans="1:10" ht="32.1" customHeight="1" x14ac:dyDescent="0.3">
      <c r="A262" s="65" t="s">
        <v>145</v>
      </c>
      <c r="B262" s="48" t="s">
        <v>492</v>
      </c>
      <c r="C262" s="107">
        <v>500</v>
      </c>
      <c r="D262" s="107">
        <v>284</v>
      </c>
      <c r="E262" s="108">
        <v>30000</v>
      </c>
      <c r="F262" s="108">
        <v>29865</v>
      </c>
      <c r="G262" s="109">
        <v>80</v>
      </c>
      <c r="H262" s="109">
        <v>80</v>
      </c>
      <c r="I262" s="108">
        <v>29700</v>
      </c>
      <c r="J262" s="110">
        <v>29565</v>
      </c>
    </row>
    <row r="263" spans="1:10" ht="32.1" customHeight="1" x14ac:dyDescent="0.3">
      <c r="A263" s="65" t="s">
        <v>146</v>
      </c>
      <c r="B263" s="48" t="s">
        <v>493</v>
      </c>
      <c r="C263" s="107">
        <v>400</v>
      </c>
      <c r="D263" s="107">
        <v>246</v>
      </c>
      <c r="E263" s="108">
        <v>19400</v>
      </c>
      <c r="F263" s="108">
        <v>19315</v>
      </c>
      <c r="G263" s="109">
        <v>80</v>
      </c>
      <c r="H263" s="109">
        <v>80</v>
      </c>
      <c r="I263" s="108">
        <v>18800</v>
      </c>
      <c r="J263" s="110">
        <v>18715</v>
      </c>
    </row>
    <row r="264" spans="1:10" ht="32.1" customHeight="1" thickBot="1" x14ac:dyDescent="0.35">
      <c r="A264" s="73" t="s">
        <v>147</v>
      </c>
      <c r="B264" s="49" t="s">
        <v>494</v>
      </c>
      <c r="C264" s="118">
        <v>540</v>
      </c>
      <c r="D264" s="118">
        <v>315</v>
      </c>
      <c r="E264" s="114">
        <v>23600</v>
      </c>
      <c r="F264" s="114">
        <v>23465</v>
      </c>
      <c r="G264" s="115">
        <v>90</v>
      </c>
      <c r="H264" s="115">
        <v>90</v>
      </c>
      <c r="I264" s="114">
        <v>23400</v>
      </c>
      <c r="J264" s="116">
        <v>23265</v>
      </c>
    </row>
    <row r="265" spans="1:10" ht="32.1" customHeight="1" thickBot="1" x14ac:dyDescent="0.35">
      <c r="A265" s="171" t="s">
        <v>153</v>
      </c>
      <c r="B265" s="172"/>
      <c r="C265" s="173">
        <f>SUM(C266:C288)</f>
        <v>11910</v>
      </c>
      <c r="D265" s="173">
        <f>SUM(D266:D288)</f>
        <v>7696</v>
      </c>
      <c r="E265" s="173">
        <f t="shared" ref="E265:J265" si="17">SUM(E266:E288)</f>
        <v>1394000</v>
      </c>
      <c r="F265" s="173">
        <f t="shared" si="17"/>
        <v>1391960</v>
      </c>
      <c r="G265" s="96">
        <f t="shared" si="17"/>
        <v>4960</v>
      </c>
      <c r="H265" s="96">
        <f t="shared" si="17"/>
        <v>4960</v>
      </c>
      <c r="I265" s="173">
        <f t="shared" si="17"/>
        <v>1362700</v>
      </c>
      <c r="J265" s="174">
        <f t="shared" si="17"/>
        <v>1360660</v>
      </c>
    </row>
    <row r="266" spans="1:10" ht="30.95" customHeight="1" x14ac:dyDescent="0.3">
      <c r="A266" s="210" t="s">
        <v>496</v>
      </c>
      <c r="B266" s="56" t="s">
        <v>569</v>
      </c>
      <c r="C266" s="169">
        <v>690</v>
      </c>
      <c r="D266" s="169">
        <v>472</v>
      </c>
      <c r="E266" s="194">
        <v>137600</v>
      </c>
      <c r="F266" s="194">
        <v>137515</v>
      </c>
      <c r="G266" s="169">
        <v>380</v>
      </c>
      <c r="H266" s="169">
        <v>380</v>
      </c>
      <c r="I266" s="194">
        <v>134900</v>
      </c>
      <c r="J266" s="195">
        <v>134815</v>
      </c>
    </row>
    <row r="267" spans="1:10" ht="30.95" customHeight="1" x14ac:dyDescent="0.3">
      <c r="A267" s="29" t="s">
        <v>497</v>
      </c>
      <c r="B267" s="57" t="s">
        <v>570</v>
      </c>
      <c r="C267" s="107">
        <v>560</v>
      </c>
      <c r="D267" s="107">
        <v>370</v>
      </c>
      <c r="E267" s="112">
        <v>116700</v>
      </c>
      <c r="F267" s="112">
        <v>116615</v>
      </c>
      <c r="G267" s="107">
        <v>350</v>
      </c>
      <c r="H267" s="107">
        <v>350</v>
      </c>
      <c r="I267" s="112">
        <v>115100</v>
      </c>
      <c r="J267" s="143">
        <v>115015</v>
      </c>
    </row>
    <row r="268" spans="1:10" ht="30.95" customHeight="1" x14ac:dyDescent="0.3">
      <c r="A268" s="29" t="s">
        <v>571</v>
      </c>
      <c r="B268" s="57" t="s">
        <v>498</v>
      </c>
      <c r="C268" s="107">
        <v>140</v>
      </c>
      <c r="D268" s="107">
        <v>44</v>
      </c>
      <c r="E268" s="112">
        <v>6300</v>
      </c>
      <c r="F268" s="112">
        <v>6215</v>
      </c>
      <c r="G268" s="107">
        <v>20</v>
      </c>
      <c r="H268" s="107">
        <v>20</v>
      </c>
      <c r="I268" s="112">
        <v>6100</v>
      </c>
      <c r="J268" s="143">
        <v>6015</v>
      </c>
    </row>
    <row r="269" spans="1:10" ht="30.95" customHeight="1" x14ac:dyDescent="0.3">
      <c r="A269" s="29" t="s">
        <v>499</v>
      </c>
      <c r="B269" s="57" t="s">
        <v>572</v>
      </c>
      <c r="C269" s="107">
        <v>800</v>
      </c>
      <c r="D269" s="107">
        <v>557</v>
      </c>
      <c r="E269" s="112">
        <v>135200</v>
      </c>
      <c r="F269" s="112">
        <v>135115</v>
      </c>
      <c r="G269" s="107">
        <v>510</v>
      </c>
      <c r="H269" s="107">
        <v>510</v>
      </c>
      <c r="I269" s="112">
        <v>131700</v>
      </c>
      <c r="J269" s="143">
        <v>131615</v>
      </c>
    </row>
    <row r="270" spans="1:10" ht="30.95" customHeight="1" x14ac:dyDescent="0.3">
      <c r="A270" s="29" t="s">
        <v>154</v>
      </c>
      <c r="B270" s="57" t="s">
        <v>573</v>
      </c>
      <c r="C270" s="107">
        <v>690</v>
      </c>
      <c r="D270" s="107">
        <v>471</v>
      </c>
      <c r="E270" s="112">
        <v>77000</v>
      </c>
      <c r="F270" s="112">
        <v>76915</v>
      </c>
      <c r="G270" s="107">
        <v>170</v>
      </c>
      <c r="H270" s="107">
        <v>170</v>
      </c>
      <c r="I270" s="112">
        <v>72900</v>
      </c>
      <c r="J270" s="143">
        <v>72815</v>
      </c>
    </row>
    <row r="271" spans="1:10" ht="30.95" customHeight="1" x14ac:dyDescent="0.3">
      <c r="A271" s="29" t="s">
        <v>574</v>
      </c>
      <c r="B271" s="57" t="s">
        <v>575</v>
      </c>
      <c r="C271" s="107">
        <v>700</v>
      </c>
      <c r="D271" s="107">
        <v>479</v>
      </c>
      <c r="E271" s="112">
        <v>86400</v>
      </c>
      <c r="F271" s="112">
        <v>86315</v>
      </c>
      <c r="G271" s="107">
        <v>610</v>
      </c>
      <c r="H271" s="107">
        <v>610</v>
      </c>
      <c r="I271" s="112">
        <v>84300</v>
      </c>
      <c r="J271" s="143">
        <v>84215</v>
      </c>
    </row>
    <row r="272" spans="1:10" ht="30.95" customHeight="1" x14ac:dyDescent="0.3">
      <c r="A272" s="29" t="s">
        <v>500</v>
      </c>
      <c r="B272" s="59" t="s">
        <v>576</v>
      </c>
      <c r="C272" s="107">
        <v>890</v>
      </c>
      <c r="D272" s="107">
        <v>561</v>
      </c>
      <c r="E272" s="112">
        <v>204900</v>
      </c>
      <c r="F272" s="112">
        <v>204730</v>
      </c>
      <c r="G272" s="107">
        <v>350</v>
      </c>
      <c r="H272" s="107">
        <v>350</v>
      </c>
      <c r="I272" s="112">
        <v>200700</v>
      </c>
      <c r="J272" s="143">
        <v>200530</v>
      </c>
    </row>
    <row r="273" spans="1:10" ht="30.95" customHeight="1" x14ac:dyDescent="0.3">
      <c r="A273" s="29" t="s">
        <v>577</v>
      </c>
      <c r="B273" s="57" t="s">
        <v>578</v>
      </c>
      <c r="C273" s="107">
        <v>470</v>
      </c>
      <c r="D273" s="107">
        <v>300</v>
      </c>
      <c r="E273" s="112">
        <v>55500</v>
      </c>
      <c r="F273" s="112">
        <v>55415</v>
      </c>
      <c r="G273" s="107">
        <v>210</v>
      </c>
      <c r="H273" s="107">
        <v>210</v>
      </c>
      <c r="I273" s="112">
        <v>54400</v>
      </c>
      <c r="J273" s="143">
        <v>54315</v>
      </c>
    </row>
    <row r="274" spans="1:10" ht="30.95" customHeight="1" x14ac:dyDescent="0.3">
      <c r="A274" s="29" t="s">
        <v>501</v>
      </c>
      <c r="B274" s="58" t="s">
        <v>579</v>
      </c>
      <c r="C274" s="107">
        <v>640</v>
      </c>
      <c r="D274" s="107">
        <v>433</v>
      </c>
      <c r="E274" s="112">
        <v>58400</v>
      </c>
      <c r="F274" s="112">
        <v>58315</v>
      </c>
      <c r="G274" s="107">
        <v>170</v>
      </c>
      <c r="H274" s="107">
        <v>170</v>
      </c>
      <c r="I274" s="112">
        <v>57600</v>
      </c>
      <c r="J274" s="143">
        <v>57515</v>
      </c>
    </row>
    <row r="275" spans="1:10" ht="30.95" customHeight="1" x14ac:dyDescent="0.3">
      <c r="A275" s="29" t="s">
        <v>502</v>
      </c>
      <c r="B275" s="57" t="s">
        <v>503</v>
      </c>
      <c r="C275" s="107">
        <v>690</v>
      </c>
      <c r="D275" s="107">
        <v>471</v>
      </c>
      <c r="E275" s="112">
        <v>53200</v>
      </c>
      <c r="F275" s="112">
        <v>53115</v>
      </c>
      <c r="G275" s="107">
        <v>270</v>
      </c>
      <c r="H275" s="107">
        <v>270</v>
      </c>
      <c r="I275" s="112">
        <v>51800</v>
      </c>
      <c r="J275" s="143">
        <v>51715</v>
      </c>
    </row>
    <row r="276" spans="1:10" ht="30.95" customHeight="1" x14ac:dyDescent="0.3">
      <c r="A276" s="29" t="s">
        <v>580</v>
      </c>
      <c r="B276" s="58" t="s">
        <v>504</v>
      </c>
      <c r="C276" s="107">
        <v>410</v>
      </c>
      <c r="D276" s="107">
        <v>254</v>
      </c>
      <c r="E276" s="112">
        <v>39600</v>
      </c>
      <c r="F276" s="112">
        <v>39515</v>
      </c>
      <c r="G276" s="107">
        <v>130</v>
      </c>
      <c r="H276" s="107">
        <v>130</v>
      </c>
      <c r="I276" s="112">
        <v>38600</v>
      </c>
      <c r="J276" s="143">
        <v>38515</v>
      </c>
    </row>
    <row r="277" spans="1:10" ht="30.95" customHeight="1" x14ac:dyDescent="0.3">
      <c r="A277" s="29" t="s">
        <v>513</v>
      </c>
      <c r="B277" s="57" t="s">
        <v>514</v>
      </c>
      <c r="C277" s="107">
        <v>410</v>
      </c>
      <c r="D277" s="107">
        <v>253</v>
      </c>
      <c r="E277" s="112">
        <v>30300</v>
      </c>
      <c r="F277" s="112">
        <v>30215</v>
      </c>
      <c r="G277" s="107">
        <v>150</v>
      </c>
      <c r="H277" s="107">
        <v>150</v>
      </c>
      <c r="I277" s="112">
        <v>29500</v>
      </c>
      <c r="J277" s="143">
        <v>29415</v>
      </c>
    </row>
    <row r="278" spans="1:10" ht="30.95" customHeight="1" x14ac:dyDescent="0.3">
      <c r="A278" s="29" t="s">
        <v>581</v>
      </c>
      <c r="B278" s="57" t="s">
        <v>582</v>
      </c>
      <c r="C278" s="107">
        <v>700</v>
      </c>
      <c r="D278" s="107">
        <v>480</v>
      </c>
      <c r="E278" s="112">
        <v>141300</v>
      </c>
      <c r="F278" s="112">
        <v>141215</v>
      </c>
      <c r="G278" s="107">
        <v>310</v>
      </c>
      <c r="H278" s="107">
        <v>310</v>
      </c>
      <c r="I278" s="112">
        <v>139400</v>
      </c>
      <c r="J278" s="143">
        <v>139315</v>
      </c>
    </row>
    <row r="279" spans="1:10" ht="30.95" customHeight="1" x14ac:dyDescent="0.3">
      <c r="A279" s="29" t="s">
        <v>583</v>
      </c>
      <c r="B279" s="57" t="s">
        <v>505</v>
      </c>
      <c r="C279" s="107">
        <v>410</v>
      </c>
      <c r="D279" s="107">
        <v>254</v>
      </c>
      <c r="E279" s="112">
        <v>25400</v>
      </c>
      <c r="F279" s="112">
        <v>25315</v>
      </c>
      <c r="G279" s="107">
        <v>90</v>
      </c>
      <c r="H279" s="107">
        <v>90</v>
      </c>
      <c r="I279" s="112">
        <v>24800</v>
      </c>
      <c r="J279" s="143">
        <v>24715</v>
      </c>
    </row>
    <row r="280" spans="1:10" ht="30.95" customHeight="1" x14ac:dyDescent="0.3">
      <c r="A280" s="29" t="s">
        <v>507</v>
      </c>
      <c r="B280" s="58" t="s">
        <v>508</v>
      </c>
      <c r="C280" s="107">
        <v>350</v>
      </c>
      <c r="D280" s="107">
        <v>208</v>
      </c>
      <c r="E280" s="112">
        <v>18700</v>
      </c>
      <c r="F280" s="112">
        <v>18615</v>
      </c>
      <c r="G280" s="107">
        <v>150</v>
      </c>
      <c r="H280" s="107">
        <v>150</v>
      </c>
      <c r="I280" s="112">
        <v>18400</v>
      </c>
      <c r="J280" s="143">
        <v>18315</v>
      </c>
    </row>
    <row r="281" spans="1:10" ht="30.95" customHeight="1" x14ac:dyDescent="0.3">
      <c r="A281" s="29" t="s">
        <v>506</v>
      </c>
      <c r="B281" s="57" t="s">
        <v>584</v>
      </c>
      <c r="C281" s="107">
        <v>480</v>
      </c>
      <c r="D281" s="107">
        <v>307</v>
      </c>
      <c r="E281" s="112">
        <v>26200</v>
      </c>
      <c r="F281" s="112">
        <v>26115</v>
      </c>
      <c r="G281" s="107">
        <v>260</v>
      </c>
      <c r="H281" s="107">
        <v>260</v>
      </c>
      <c r="I281" s="112">
        <v>25400</v>
      </c>
      <c r="J281" s="143">
        <v>25315</v>
      </c>
    </row>
    <row r="282" spans="1:10" ht="30.95" customHeight="1" x14ac:dyDescent="0.3">
      <c r="A282" s="29" t="s">
        <v>509</v>
      </c>
      <c r="B282" s="58" t="s">
        <v>585</v>
      </c>
      <c r="C282" s="107">
        <v>480</v>
      </c>
      <c r="D282" s="107">
        <v>308</v>
      </c>
      <c r="E282" s="112">
        <v>57500</v>
      </c>
      <c r="F282" s="112">
        <v>57415</v>
      </c>
      <c r="G282" s="107">
        <v>150</v>
      </c>
      <c r="H282" s="107">
        <v>150</v>
      </c>
      <c r="I282" s="112">
        <v>56700</v>
      </c>
      <c r="J282" s="143">
        <v>56615</v>
      </c>
    </row>
    <row r="283" spans="1:10" ht="30.95" customHeight="1" x14ac:dyDescent="0.3">
      <c r="A283" s="29" t="s">
        <v>586</v>
      </c>
      <c r="B283" s="57" t="s">
        <v>587</v>
      </c>
      <c r="C283" s="107">
        <v>610</v>
      </c>
      <c r="D283" s="107">
        <v>409</v>
      </c>
      <c r="E283" s="112">
        <v>31600</v>
      </c>
      <c r="F283" s="112">
        <v>31515</v>
      </c>
      <c r="G283" s="107">
        <v>130</v>
      </c>
      <c r="H283" s="107">
        <v>130</v>
      </c>
      <c r="I283" s="112">
        <v>30800</v>
      </c>
      <c r="J283" s="143">
        <v>30715</v>
      </c>
    </row>
    <row r="284" spans="1:10" ht="30.95" customHeight="1" x14ac:dyDescent="0.3">
      <c r="A284" s="29" t="s">
        <v>511</v>
      </c>
      <c r="B284" s="57" t="s">
        <v>588</v>
      </c>
      <c r="C284" s="107">
        <v>340</v>
      </c>
      <c r="D284" s="107">
        <v>199</v>
      </c>
      <c r="E284" s="112">
        <v>15400</v>
      </c>
      <c r="F284" s="112">
        <v>15315</v>
      </c>
      <c r="G284" s="107">
        <v>90</v>
      </c>
      <c r="H284" s="107">
        <v>90</v>
      </c>
      <c r="I284" s="112">
        <v>14800</v>
      </c>
      <c r="J284" s="143">
        <v>14715</v>
      </c>
    </row>
    <row r="285" spans="1:10" ht="30.95" customHeight="1" x14ac:dyDescent="0.3">
      <c r="A285" s="29" t="s">
        <v>589</v>
      </c>
      <c r="B285" s="57" t="s">
        <v>590</v>
      </c>
      <c r="C285" s="107">
        <v>220</v>
      </c>
      <c r="D285" s="107">
        <v>106</v>
      </c>
      <c r="E285" s="112">
        <v>9900</v>
      </c>
      <c r="F285" s="112">
        <v>9815</v>
      </c>
      <c r="G285" s="107">
        <v>60</v>
      </c>
      <c r="H285" s="107">
        <v>60</v>
      </c>
      <c r="I285" s="112">
        <v>9600</v>
      </c>
      <c r="J285" s="143">
        <v>9515</v>
      </c>
    </row>
    <row r="286" spans="1:10" ht="30.95" customHeight="1" x14ac:dyDescent="0.3">
      <c r="A286" s="29" t="s">
        <v>510</v>
      </c>
      <c r="B286" s="57" t="s">
        <v>591</v>
      </c>
      <c r="C286" s="107">
        <v>400</v>
      </c>
      <c r="D286" s="107">
        <v>245</v>
      </c>
      <c r="E286" s="112">
        <v>21400</v>
      </c>
      <c r="F286" s="112">
        <v>21315</v>
      </c>
      <c r="G286" s="107">
        <v>70</v>
      </c>
      <c r="H286" s="107">
        <v>70</v>
      </c>
      <c r="I286" s="112">
        <v>20600</v>
      </c>
      <c r="J286" s="143">
        <v>20515</v>
      </c>
    </row>
    <row r="287" spans="1:10" ht="30.95" customHeight="1" x14ac:dyDescent="0.3">
      <c r="A287" s="29" t="s">
        <v>512</v>
      </c>
      <c r="B287" s="58" t="s">
        <v>592</v>
      </c>
      <c r="C287" s="107">
        <v>370</v>
      </c>
      <c r="D287" s="107">
        <v>222</v>
      </c>
      <c r="E287" s="112">
        <v>17800</v>
      </c>
      <c r="F287" s="112">
        <v>17715</v>
      </c>
      <c r="G287" s="107">
        <v>100</v>
      </c>
      <c r="H287" s="107">
        <v>100</v>
      </c>
      <c r="I287" s="112">
        <v>17500</v>
      </c>
      <c r="J287" s="143">
        <v>17415</v>
      </c>
    </row>
    <row r="288" spans="1:10" ht="30.95" customHeight="1" thickBot="1" x14ac:dyDescent="0.35">
      <c r="A288" s="211" t="s">
        <v>593</v>
      </c>
      <c r="B288" s="212" t="s">
        <v>594</v>
      </c>
      <c r="C288" s="118">
        <v>460</v>
      </c>
      <c r="D288" s="118">
        <v>293</v>
      </c>
      <c r="E288" s="126">
        <v>27700</v>
      </c>
      <c r="F288" s="126">
        <v>27615</v>
      </c>
      <c r="G288" s="118">
        <v>230</v>
      </c>
      <c r="H288" s="118">
        <v>230</v>
      </c>
      <c r="I288" s="126">
        <v>27100</v>
      </c>
      <c r="J288" s="127">
        <v>27015</v>
      </c>
    </row>
    <row r="289" spans="1:10" ht="30" customHeight="1" thickBot="1" x14ac:dyDescent="0.35">
      <c r="A289" s="171" t="s">
        <v>148</v>
      </c>
      <c r="B289" s="172"/>
      <c r="C289" s="173">
        <f>SUM(C290:C311)</f>
        <v>12480</v>
      </c>
      <c r="D289" s="173">
        <f t="shared" ref="D289:J289" si="18">SUM(D290:D311)</f>
        <v>7952</v>
      </c>
      <c r="E289" s="173">
        <f t="shared" si="18"/>
        <v>1656900</v>
      </c>
      <c r="F289" s="173">
        <f t="shared" si="18"/>
        <v>1654625</v>
      </c>
      <c r="G289" s="96">
        <f t="shared" si="18"/>
        <v>4870</v>
      </c>
      <c r="H289" s="96">
        <f t="shared" si="18"/>
        <v>4870</v>
      </c>
      <c r="I289" s="173">
        <f t="shared" si="18"/>
        <v>1623000</v>
      </c>
      <c r="J289" s="174">
        <f t="shared" si="18"/>
        <v>1620725</v>
      </c>
    </row>
    <row r="290" spans="1:10" ht="30" customHeight="1" x14ac:dyDescent="0.3">
      <c r="A290" s="44" t="s">
        <v>515</v>
      </c>
      <c r="B290" s="42" t="s">
        <v>516</v>
      </c>
      <c r="C290" s="169">
        <v>440</v>
      </c>
      <c r="D290" s="169">
        <v>277</v>
      </c>
      <c r="E290" s="104">
        <v>103700</v>
      </c>
      <c r="F290" s="104">
        <v>103615</v>
      </c>
      <c r="G290" s="105">
        <v>200</v>
      </c>
      <c r="H290" s="105">
        <v>200</v>
      </c>
      <c r="I290" s="104">
        <v>102500</v>
      </c>
      <c r="J290" s="106">
        <v>102415</v>
      </c>
    </row>
    <row r="291" spans="1:10" ht="30" customHeight="1" x14ac:dyDescent="0.3">
      <c r="A291" s="45" t="s">
        <v>517</v>
      </c>
      <c r="B291" s="41" t="s">
        <v>518</v>
      </c>
      <c r="C291" s="107">
        <v>430</v>
      </c>
      <c r="D291" s="107">
        <v>270</v>
      </c>
      <c r="E291" s="108">
        <v>117100</v>
      </c>
      <c r="F291" s="108">
        <v>117015</v>
      </c>
      <c r="G291" s="109">
        <v>170</v>
      </c>
      <c r="H291" s="109">
        <v>170</v>
      </c>
      <c r="I291" s="108">
        <v>113000</v>
      </c>
      <c r="J291" s="110">
        <v>112915</v>
      </c>
    </row>
    <row r="292" spans="1:10" ht="30" customHeight="1" x14ac:dyDescent="0.3">
      <c r="A292" s="45" t="s">
        <v>519</v>
      </c>
      <c r="B292" s="41" t="s">
        <v>520</v>
      </c>
      <c r="C292" s="107">
        <v>530</v>
      </c>
      <c r="D292" s="107">
        <v>347</v>
      </c>
      <c r="E292" s="108">
        <v>92000</v>
      </c>
      <c r="F292" s="108">
        <v>91915</v>
      </c>
      <c r="G292" s="109">
        <v>250</v>
      </c>
      <c r="H292" s="109">
        <v>250</v>
      </c>
      <c r="I292" s="108">
        <v>91000</v>
      </c>
      <c r="J292" s="110">
        <v>90915</v>
      </c>
    </row>
    <row r="293" spans="1:10" ht="30" customHeight="1" x14ac:dyDescent="0.3">
      <c r="A293" s="45" t="s">
        <v>521</v>
      </c>
      <c r="B293" s="41" t="s">
        <v>522</v>
      </c>
      <c r="C293" s="107">
        <v>390</v>
      </c>
      <c r="D293" s="107">
        <v>239</v>
      </c>
      <c r="E293" s="108">
        <v>89200</v>
      </c>
      <c r="F293" s="108">
        <v>89115</v>
      </c>
      <c r="G293" s="109">
        <v>320</v>
      </c>
      <c r="H293" s="109">
        <v>320</v>
      </c>
      <c r="I293" s="108">
        <v>87600</v>
      </c>
      <c r="J293" s="110">
        <v>87515</v>
      </c>
    </row>
    <row r="294" spans="1:10" ht="30" customHeight="1" x14ac:dyDescent="0.3">
      <c r="A294" s="45" t="s">
        <v>523</v>
      </c>
      <c r="B294" s="41" t="s">
        <v>524</v>
      </c>
      <c r="C294" s="107">
        <v>350</v>
      </c>
      <c r="D294" s="107">
        <v>206</v>
      </c>
      <c r="E294" s="108">
        <v>94100</v>
      </c>
      <c r="F294" s="108">
        <v>94015</v>
      </c>
      <c r="G294" s="109">
        <v>320</v>
      </c>
      <c r="H294" s="109">
        <v>320</v>
      </c>
      <c r="I294" s="108">
        <v>90200</v>
      </c>
      <c r="J294" s="110">
        <v>90115</v>
      </c>
    </row>
    <row r="295" spans="1:10" ht="30" customHeight="1" x14ac:dyDescent="0.3">
      <c r="A295" s="45" t="s">
        <v>525</v>
      </c>
      <c r="B295" s="41" t="s">
        <v>526</v>
      </c>
      <c r="C295" s="112">
        <v>1130</v>
      </c>
      <c r="D295" s="107">
        <v>747</v>
      </c>
      <c r="E295" s="108">
        <v>175300</v>
      </c>
      <c r="F295" s="108">
        <v>175130</v>
      </c>
      <c r="G295" s="109">
        <v>340</v>
      </c>
      <c r="H295" s="109">
        <v>340</v>
      </c>
      <c r="I295" s="108">
        <v>170500</v>
      </c>
      <c r="J295" s="110">
        <v>170330</v>
      </c>
    </row>
    <row r="296" spans="1:10" ht="30" customHeight="1" x14ac:dyDescent="0.3">
      <c r="A296" s="45" t="s">
        <v>527</v>
      </c>
      <c r="B296" s="48" t="s">
        <v>528</v>
      </c>
      <c r="C296" s="107">
        <v>470</v>
      </c>
      <c r="D296" s="107">
        <v>261</v>
      </c>
      <c r="E296" s="108">
        <v>63200</v>
      </c>
      <c r="F296" s="108">
        <v>63065</v>
      </c>
      <c r="G296" s="109">
        <v>360</v>
      </c>
      <c r="H296" s="109">
        <v>360</v>
      </c>
      <c r="I296" s="108">
        <v>62500</v>
      </c>
      <c r="J296" s="110">
        <v>62365</v>
      </c>
    </row>
    <row r="297" spans="1:10" ht="30" customHeight="1" x14ac:dyDescent="0.3">
      <c r="A297" s="45" t="s">
        <v>529</v>
      </c>
      <c r="B297" s="48" t="s">
        <v>530</v>
      </c>
      <c r="C297" s="107">
        <v>470</v>
      </c>
      <c r="D297" s="107">
        <v>300</v>
      </c>
      <c r="E297" s="108">
        <v>28400</v>
      </c>
      <c r="F297" s="108">
        <v>28315</v>
      </c>
      <c r="G297" s="109">
        <v>80</v>
      </c>
      <c r="H297" s="109">
        <v>80</v>
      </c>
      <c r="I297" s="108">
        <v>27800</v>
      </c>
      <c r="J297" s="110">
        <v>27715</v>
      </c>
    </row>
    <row r="298" spans="1:10" ht="30" customHeight="1" x14ac:dyDescent="0.3">
      <c r="A298" s="45" t="s">
        <v>531</v>
      </c>
      <c r="B298" s="41" t="s">
        <v>532</v>
      </c>
      <c r="C298" s="107">
        <v>610</v>
      </c>
      <c r="D298" s="107">
        <v>371</v>
      </c>
      <c r="E298" s="108">
        <v>59100</v>
      </c>
      <c r="F298" s="108">
        <v>58965</v>
      </c>
      <c r="G298" s="109">
        <v>140</v>
      </c>
      <c r="H298" s="109">
        <v>140</v>
      </c>
      <c r="I298" s="108">
        <v>58700</v>
      </c>
      <c r="J298" s="110">
        <v>58565</v>
      </c>
    </row>
    <row r="299" spans="1:10" ht="30" customHeight="1" x14ac:dyDescent="0.3">
      <c r="A299" s="45" t="s">
        <v>533</v>
      </c>
      <c r="B299" s="41" t="s">
        <v>534</v>
      </c>
      <c r="C299" s="112">
        <v>1220</v>
      </c>
      <c r="D299" s="107">
        <v>816</v>
      </c>
      <c r="E299" s="108">
        <v>254300</v>
      </c>
      <c r="F299" s="108">
        <v>254130</v>
      </c>
      <c r="G299" s="109">
        <v>790</v>
      </c>
      <c r="H299" s="109">
        <v>790</v>
      </c>
      <c r="I299" s="108">
        <v>247400</v>
      </c>
      <c r="J299" s="110">
        <v>247230</v>
      </c>
    </row>
    <row r="300" spans="1:10" ht="30" customHeight="1" x14ac:dyDescent="0.3">
      <c r="A300" s="45" t="s">
        <v>535</v>
      </c>
      <c r="B300" s="59" t="s">
        <v>536</v>
      </c>
      <c r="C300" s="107">
        <v>640</v>
      </c>
      <c r="D300" s="107">
        <v>432</v>
      </c>
      <c r="E300" s="108">
        <v>57700</v>
      </c>
      <c r="F300" s="108">
        <v>57615</v>
      </c>
      <c r="G300" s="109">
        <v>180</v>
      </c>
      <c r="H300" s="109">
        <v>180</v>
      </c>
      <c r="I300" s="108">
        <v>56900</v>
      </c>
      <c r="J300" s="110">
        <v>56815</v>
      </c>
    </row>
    <row r="301" spans="1:10" ht="30" customHeight="1" x14ac:dyDescent="0.3">
      <c r="A301" s="45" t="s">
        <v>537</v>
      </c>
      <c r="B301" s="41" t="s">
        <v>538</v>
      </c>
      <c r="C301" s="107">
        <v>890</v>
      </c>
      <c r="D301" s="107">
        <v>587</v>
      </c>
      <c r="E301" s="108">
        <v>113300</v>
      </c>
      <c r="F301" s="108">
        <v>113165</v>
      </c>
      <c r="G301" s="109">
        <v>190</v>
      </c>
      <c r="H301" s="109">
        <v>190</v>
      </c>
      <c r="I301" s="108">
        <v>111800</v>
      </c>
      <c r="J301" s="110">
        <v>111665</v>
      </c>
    </row>
    <row r="302" spans="1:10" ht="30" customHeight="1" x14ac:dyDescent="0.3">
      <c r="A302" s="45" t="s">
        <v>539</v>
      </c>
      <c r="B302" s="41" t="s">
        <v>540</v>
      </c>
      <c r="C302" s="107">
        <v>330</v>
      </c>
      <c r="D302" s="107">
        <v>192</v>
      </c>
      <c r="E302" s="108">
        <v>16100</v>
      </c>
      <c r="F302" s="108">
        <v>16015</v>
      </c>
      <c r="G302" s="109">
        <v>70</v>
      </c>
      <c r="H302" s="109">
        <v>70</v>
      </c>
      <c r="I302" s="108">
        <v>15800</v>
      </c>
      <c r="J302" s="110">
        <v>15715</v>
      </c>
    </row>
    <row r="303" spans="1:10" ht="30" customHeight="1" x14ac:dyDescent="0.3">
      <c r="A303" s="45" t="s">
        <v>541</v>
      </c>
      <c r="B303" s="48" t="s">
        <v>542</v>
      </c>
      <c r="C303" s="107">
        <v>450</v>
      </c>
      <c r="D303" s="107">
        <v>284</v>
      </c>
      <c r="E303" s="108">
        <v>32300</v>
      </c>
      <c r="F303" s="108">
        <v>32215</v>
      </c>
      <c r="G303" s="109">
        <v>150</v>
      </c>
      <c r="H303" s="109">
        <v>150</v>
      </c>
      <c r="I303" s="108">
        <v>31900</v>
      </c>
      <c r="J303" s="110">
        <v>31815</v>
      </c>
    </row>
    <row r="304" spans="1:10" ht="30" customHeight="1" x14ac:dyDescent="0.3">
      <c r="A304" s="45" t="s">
        <v>543</v>
      </c>
      <c r="B304" s="48" t="s">
        <v>544</v>
      </c>
      <c r="C304" s="107">
        <v>530</v>
      </c>
      <c r="D304" s="107">
        <v>347</v>
      </c>
      <c r="E304" s="108">
        <v>34900</v>
      </c>
      <c r="F304" s="108">
        <v>34815</v>
      </c>
      <c r="G304" s="109">
        <v>220</v>
      </c>
      <c r="H304" s="109">
        <v>220</v>
      </c>
      <c r="I304" s="108">
        <v>34400</v>
      </c>
      <c r="J304" s="110">
        <v>34315</v>
      </c>
    </row>
    <row r="305" spans="1:10" ht="30" customHeight="1" x14ac:dyDescent="0.3">
      <c r="A305" s="45" t="s">
        <v>545</v>
      </c>
      <c r="B305" s="41" t="s">
        <v>546</v>
      </c>
      <c r="C305" s="107">
        <v>830</v>
      </c>
      <c r="D305" s="107">
        <v>514</v>
      </c>
      <c r="E305" s="108">
        <v>174500</v>
      </c>
      <c r="F305" s="108">
        <v>174330</v>
      </c>
      <c r="G305" s="109">
        <v>520</v>
      </c>
      <c r="H305" s="109">
        <v>520</v>
      </c>
      <c r="I305" s="108">
        <v>172400</v>
      </c>
      <c r="J305" s="110">
        <v>172230</v>
      </c>
    </row>
    <row r="306" spans="1:10" ht="30" customHeight="1" x14ac:dyDescent="0.3">
      <c r="A306" s="45" t="s">
        <v>547</v>
      </c>
      <c r="B306" s="41" t="s">
        <v>548</v>
      </c>
      <c r="C306" s="107">
        <v>530</v>
      </c>
      <c r="D306" s="107">
        <v>347</v>
      </c>
      <c r="E306" s="108">
        <v>25200</v>
      </c>
      <c r="F306" s="108">
        <v>25115</v>
      </c>
      <c r="G306" s="109">
        <v>70</v>
      </c>
      <c r="H306" s="109">
        <v>70</v>
      </c>
      <c r="I306" s="108">
        <v>24800</v>
      </c>
      <c r="J306" s="110">
        <v>24715</v>
      </c>
    </row>
    <row r="307" spans="1:10" ht="30" customHeight="1" x14ac:dyDescent="0.3">
      <c r="A307" s="45" t="s">
        <v>549</v>
      </c>
      <c r="B307" s="48" t="s">
        <v>550</v>
      </c>
      <c r="C307" s="107">
        <v>480</v>
      </c>
      <c r="D307" s="107">
        <v>307</v>
      </c>
      <c r="E307" s="108">
        <v>23900</v>
      </c>
      <c r="F307" s="108">
        <v>23815</v>
      </c>
      <c r="G307" s="109">
        <v>90</v>
      </c>
      <c r="H307" s="109">
        <v>90</v>
      </c>
      <c r="I307" s="108">
        <v>23500</v>
      </c>
      <c r="J307" s="110">
        <v>23415</v>
      </c>
    </row>
    <row r="308" spans="1:10" ht="30" customHeight="1" x14ac:dyDescent="0.3">
      <c r="A308" s="45" t="s">
        <v>551</v>
      </c>
      <c r="B308" s="41" t="s">
        <v>552</v>
      </c>
      <c r="C308" s="107">
        <v>380</v>
      </c>
      <c r="D308" s="107">
        <v>231</v>
      </c>
      <c r="E308" s="108">
        <v>22100</v>
      </c>
      <c r="F308" s="108">
        <v>22015</v>
      </c>
      <c r="G308" s="109">
        <v>60</v>
      </c>
      <c r="H308" s="109">
        <v>60</v>
      </c>
      <c r="I308" s="108">
        <v>21600</v>
      </c>
      <c r="J308" s="110">
        <v>21515</v>
      </c>
    </row>
    <row r="309" spans="1:10" ht="30" customHeight="1" x14ac:dyDescent="0.3">
      <c r="A309" s="45" t="s">
        <v>553</v>
      </c>
      <c r="B309" s="48" t="s">
        <v>554</v>
      </c>
      <c r="C309" s="107">
        <v>450</v>
      </c>
      <c r="D309" s="107">
        <v>284</v>
      </c>
      <c r="E309" s="108">
        <v>21100</v>
      </c>
      <c r="F309" s="108">
        <v>21015</v>
      </c>
      <c r="G309" s="109">
        <v>80</v>
      </c>
      <c r="H309" s="109">
        <v>80</v>
      </c>
      <c r="I309" s="108">
        <v>20800</v>
      </c>
      <c r="J309" s="110">
        <v>20715</v>
      </c>
    </row>
    <row r="310" spans="1:10" ht="30" customHeight="1" x14ac:dyDescent="0.3">
      <c r="A310" s="45" t="s">
        <v>555</v>
      </c>
      <c r="B310" s="41" t="s">
        <v>556</v>
      </c>
      <c r="C310" s="107">
        <v>420</v>
      </c>
      <c r="D310" s="107">
        <v>262</v>
      </c>
      <c r="E310" s="108">
        <v>33400</v>
      </c>
      <c r="F310" s="108">
        <v>33315</v>
      </c>
      <c r="G310" s="109">
        <v>80</v>
      </c>
      <c r="H310" s="109">
        <v>80</v>
      </c>
      <c r="I310" s="108">
        <v>32900</v>
      </c>
      <c r="J310" s="110">
        <v>32815</v>
      </c>
    </row>
    <row r="311" spans="1:10" ht="30" customHeight="1" thickBot="1" x14ac:dyDescent="0.35">
      <c r="A311" s="46" t="s">
        <v>557</v>
      </c>
      <c r="B311" s="43" t="s">
        <v>558</v>
      </c>
      <c r="C311" s="118">
        <v>510</v>
      </c>
      <c r="D311" s="118">
        <v>331</v>
      </c>
      <c r="E311" s="114">
        <v>26000</v>
      </c>
      <c r="F311" s="114">
        <v>25915</v>
      </c>
      <c r="G311" s="115">
        <v>190</v>
      </c>
      <c r="H311" s="115">
        <v>190</v>
      </c>
      <c r="I311" s="114">
        <v>25000</v>
      </c>
      <c r="J311" s="116">
        <v>24915</v>
      </c>
    </row>
    <row r="312" spans="1:10" ht="30" customHeight="1" thickBot="1" x14ac:dyDescent="0.35">
      <c r="A312" s="171" t="s">
        <v>149</v>
      </c>
      <c r="B312" s="117"/>
      <c r="C312" s="173">
        <f>SUM(C313:C314)</f>
        <v>1580</v>
      </c>
      <c r="D312" s="173">
        <f t="shared" ref="D312:J312" si="19">SUM(D313:D314)</f>
        <v>914</v>
      </c>
      <c r="E312" s="173">
        <f t="shared" si="19"/>
        <v>337800</v>
      </c>
      <c r="F312" s="173">
        <f t="shared" si="19"/>
        <v>337395</v>
      </c>
      <c r="G312" s="96">
        <f t="shared" si="19"/>
        <v>1030</v>
      </c>
      <c r="H312" s="96">
        <f t="shared" si="19"/>
        <v>1030</v>
      </c>
      <c r="I312" s="173">
        <f t="shared" si="19"/>
        <v>332100</v>
      </c>
      <c r="J312" s="174">
        <f t="shared" si="19"/>
        <v>331695</v>
      </c>
    </row>
    <row r="313" spans="1:10" ht="30" customHeight="1" x14ac:dyDescent="0.3">
      <c r="A313" s="62" t="s">
        <v>559</v>
      </c>
      <c r="B313" s="42" t="s">
        <v>560</v>
      </c>
      <c r="C313" s="194">
        <v>1050</v>
      </c>
      <c r="D313" s="169">
        <v>606</v>
      </c>
      <c r="E313" s="104">
        <v>243000</v>
      </c>
      <c r="F313" s="104">
        <v>242730</v>
      </c>
      <c r="G313" s="105">
        <v>680</v>
      </c>
      <c r="H313" s="105">
        <v>680</v>
      </c>
      <c r="I313" s="104">
        <v>238300</v>
      </c>
      <c r="J313" s="106">
        <v>238030</v>
      </c>
    </row>
    <row r="314" spans="1:10" ht="30" customHeight="1" thickBot="1" x14ac:dyDescent="0.35">
      <c r="A314" s="87" t="s">
        <v>561</v>
      </c>
      <c r="B314" s="74" t="s">
        <v>562</v>
      </c>
      <c r="C314" s="170">
        <v>530</v>
      </c>
      <c r="D314" s="170">
        <v>308</v>
      </c>
      <c r="E314" s="196">
        <v>94800</v>
      </c>
      <c r="F314" s="196">
        <v>94665</v>
      </c>
      <c r="G314" s="197">
        <v>350</v>
      </c>
      <c r="H314" s="197">
        <v>350</v>
      </c>
      <c r="I314" s="196">
        <v>93800</v>
      </c>
      <c r="J314" s="198">
        <v>93665</v>
      </c>
    </row>
    <row r="315" spans="1:10" ht="30" customHeight="1" thickBot="1" x14ac:dyDescent="0.35">
      <c r="A315" s="199" t="s">
        <v>162</v>
      </c>
      <c r="B315" s="200"/>
      <c r="C315" s="93">
        <v>1610</v>
      </c>
      <c r="D315" s="216">
        <v>0</v>
      </c>
      <c r="E315" s="93">
        <v>1610</v>
      </c>
      <c r="F315" s="216">
        <v>0</v>
      </c>
      <c r="G315" s="216">
        <v>0</v>
      </c>
      <c r="H315" s="216">
        <v>0</v>
      </c>
      <c r="I315" s="93">
        <v>1610</v>
      </c>
      <c r="J315" s="216">
        <v>0</v>
      </c>
    </row>
  </sheetData>
  <mergeCells count="44">
    <mergeCell ref="A21:A22"/>
    <mergeCell ref="A19:A20"/>
    <mergeCell ref="A147:A148"/>
    <mergeCell ref="A50:A51"/>
    <mergeCell ref="A54:A55"/>
    <mergeCell ref="A120:A121"/>
    <mergeCell ref="A48:A49"/>
    <mergeCell ref="A135:A136"/>
    <mergeCell ref="A118:A119"/>
    <mergeCell ref="A82:A83"/>
    <mergeCell ref="A80:A81"/>
    <mergeCell ref="A77:A78"/>
    <mergeCell ref="A52:A53"/>
    <mergeCell ref="A1:J1"/>
    <mergeCell ref="A2:A5"/>
    <mergeCell ref="B3:B5"/>
    <mergeCell ref="C2:J2"/>
    <mergeCell ref="E3:J3"/>
    <mergeCell ref="E4:F4"/>
    <mergeCell ref="G4:H4"/>
    <mergeCell ref="I4:J4"/>
    <mergeCell ref="C3:D4"/>
    <mergeCell ref="A170:A171"/>
    <mergeCell ref="A152:A153"/>
    <mergeCell ref="A128:A129"/>
    <mergeCell ref="A126:A127"/>
    <mergeCell ref="A124:A125"/>
    <mergeCell ref="A132:A133"/>
    <mergeCell ref="A12:A13"/>
    <mergeCell ref="A9:A10"/>
    <mergeCell ref="A46:A47"/>
    <mergeCell ref="A44:A45"/>
    <mergeCell ref="A41:A42"/>
    <mergeCell ref="A27:A28"/>
    <mergeCell ref="A23:A24"/>
    <mergeCell ref="A14:A15"/>
    <mergeCell ref="A35:A36"/>
    <mergeCell ref="A39:A40"/>
    <mergeCell ref="A37:A38"/>
    <mergeCell ref="A16:A17"/>
    <mergeCell ref="A25:A26"/>
    <mergeCell ref="A29:A30"/>
    <mergeCell ref="A31:A32"/>
    <mergeCell ref="A33:A34"/>
  </mergeCells>
  <phoneticPr fontId="1" type="noConversion"/>
  <printOptions horizontalCentered="1"/>
  <pageMargins left="0.31496062992125984" right="0.31496062992125984" top="0.59055118110236227" bottom="0.39370078740157483" header="0.31496062992125984" footer="0.31496062992125984"/>
  <pageSetup paperSize="9" scale="74" fitToHeight="0" orientation="landscape" r:id="rId1"/>
  <rowBreaks count="1" manualBreakCount="1">
    <brk id="47" max="16383" man="1"/>
  </rowBreaks>
  <ignoredErrors>
    <ignoredError sqref="C312:J312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H15"/>
  <sheetViews>
    <sheetView zoomScaleSheetLayoutView="100" workbookViewId="0">
      <selection sqref="A1:H1"/>
    </sheetView>
  </sheetViews>
  <sheetFormatPr defaultColWidth="9" defaultRowHeight="16.5" x14ac:dyDescent="0.3"/>
  <cols>
    <col min="1" max="1" width="17.625" style="2" customWidth="1"/>
    <col min="2" max="2" width="12.875" style="2" customWidth="1"/>
    <col min="3" max="3" width="10.75" style="2" customWidth="1"/>
    <col min="4" max="5" width="14.125" style="2" customWidth="1"/>
    <col min="6" max="6" width="13.5" style="2" customWidth="1"/>
    <col min="7" max="7" width="13" style="2" customWidth="1"/>
    <col min="8" max="8" width="25.75" style="2" customWidth="1"/>
    <col min="9" max="16384" width="9" style="2"/>
  </cols>
  <sheetData>
    <row r="1" spans="1:8" ht="38.25" customHeight="1" thickBot="1" x14ac:dyDescent="0.35">
      <c r="A1" s="274" t="s">
        <v>156</v>
      </c>
      <c r="B1" s="274"/>
      <c r="C1" s="274"/>
      <c r="D1" s="274"/>
      <c r="E1" s="274"/>
      <c r="F1" s="274"/>
      <c r="G1" s="274"/>
      <c r="H1" s="274"/>
    </row>
    <row r="2" spans="1:8" ht="24" customHeight="1" x14ac:dyDescent="0.3">
      <c r="A2" s="276" t="s">
        <v>38</v>
      </c>
      <c r="B2" s="258" t="s">
        <v>37</v>
      </c>
      <c r="C2" s="264"/>
      <c r="D2" s="234" t="s">
        <v>39</v>
      </c>
      <c r="E2" s="271"/>
      <c r="F2" s="258" t="s">
        <v>61</v>
      </c>
      <c r="G2" s="259"/>
      <c r="H2" s="275" t="s">
        <v>42</v>
      </c>
    </row>
    <row r="3" spans="1:8" ht="24" customHeight="1" thickBot="1" x14ac:dyDescent="0.35">
      <c r="A3" s="277"/>
      <c r="B3" s="260"/>
      <c r="C3" s="278"/>
      <c r="D3" s="6" t="s">
        <v>40</v>
      </c>
      <c r="E3" s="6" t="s">
        <v>41</v>
      </c>
      <c r="F3" s="260"/>
      <c r="G3" s="261"/>
      <c r="H3" s="275"/>
    </row>
    <row r="4" spans="1:8" ht="52.5" customHeight="1" thickTop="1" thickBot="1" x14ac:dyDescent="0.35">
      <c r="A4" s="14" t="s">
        <v>600</v>
      </c>
      <c r="B4" s="252">
        <v>24205920</v>
      </c>
      <c r="C4" s="253"/>
      <c r="D4" s="32">
        <v>2462300</v>
      </c>
      <c r="E4" s="32">
        <v>63560</v>
      </c>
      <c r="F4" s="262" t="s">
        <v>596</v>
      </c>
      <c r="G4" s="263"/>
      <c r="H4" s="8"/>
    </row>
    <row r="5" spans="1:8" ht="25.5" customHeight="1" x14ac:dyDescent="0.3"/>
    <row r="6" spans="1:8" ht="38.25" customHeight="1" thickBot="1" x14ac:dyDescent="0.35">
      <c r="A6" s="269" t="s">
        <v>597</v>
      </c>
      <c r="B6" s="269"/>
      <c r="C6" s="270"/>
      <c r="D6" s="270"/>
      <c r="E6" s="270"/>
      <c r="F6" s="270"/>
      <c r="G6" s="270"/>
      <c r="H6" s="270"/>
    </row>
    <row r="7" spans="1:8" ht="24" customHeight="1" x14ac:dyDescent="0.3">
      <c r="A7" s="265" t="s">
        <v>48</v>
      </c>
      <c r="B7" s="264"/>
      <c r="C7" s="256" t="s">
        <v>43</v>
      </c>
      <c r="D7" s="234" t="s">
        <v>44</v>
      </c>
      <c r="E7" s="271"/>
      <c r="F7" s="256" t="s">
        <v>52</v>
      </c>
      <c r="G7" s="264" t="s">
        <v>53</v>
      </c>
      <c r="H7" s="272" t="s">
        <v>42</v>
      </c>
    </row>
    <row r="8" spans="1:8" ht="24" customHeight="1" x14ac:dyDescent="0.3">
      <c r="A8" s="266"/>
      <c r="B8" s="245"/>
      <c r="C8" s="257"/>
      <c r="D8" s="5" t="s">
        <v>45</v>
      </c>
      <c r="E8" s="5" t="s">
        <v>158</v>
      </c>
      <c r="F8" s="257"/>
      <c r="G8" s="245"/>
      <c r="H8" s="273"/>
    </row>
    <row r="9" spans="1:8" ht="33.950000000000003" customHeight="1" x14ac:dyDescent="0.3">
      <c r="A9" s="267" t="s">
        <v>46</v>
      </c>
      <c r="B9" s="268"/>
      <c r="C9" s="15">
        <v>50</v>
      </c>
      <c r="D9" s="16">
        <v>50</v>
      </c>
      <c r="E9" s="16">
        <v>50</v>
      </c>
      <c r="F9" s="17">
        <v>50</v>
      </c>
      <c r="G9" s="17">
        <v>50</v>
      </c>
      <c r="H9" s="33"/>
    </row>
    <row r="10" spans="1:8" ht="33.950000000000003" customHeight="1" x14ac:dyDescent="0.3">
      <c r="A10" s="267" t="s">
        <v>47</v>
      </c>
      <c r="B10" s="268"/>
      <c r="C10" s="18">
        <v>30</v>
      </c>
      <c r="D10" s="16">
        <v>30</v>
      </c>
      <c r="E10" s="16">
        <v>30</v>
      </c>
      <c r="F10" s="18">
        <v>30</v>
      </c>
      <c r="G10" s="18">
        <v>30</v>
      </c>
      <c r="H10" s="34"/>
    </row>
    <row r="11" spans="1:8" ht="33.950000000000003" customHeight="1" x14ac:dyDescent="0.3">
      <c r="A11" s="254" t="s">
        <v>49</v>
      </c>
      <c r="B11" s="19" t="s">
        <v>50</v>
      </c>
      <c r="C11" s="15">
        <v>50</v>
      </c>
      <c r="D11" s="16">
        <v>50</v>
      </c>
      <c r="E11" s="16">
        <v>50</v>
      </c>
      <c r="F11" s="18">
        <v>50</v>
      </c>
      <c r="G11" s="20" t="s">
        <v>54</v>
      </c>
      <c r="H11" s="34"/>
    </row>
    <row r="12" spans="1:8" ht="33.950000000000003" customHeight="1" x14ac:dyDescent="0.3">
      <c r="A12" s="255"/>
      <c r="B12" s="18" t="s">
        <v>51</v>
      </c>
      <c r="C12" s="18">
        <v>30</v>
      </c>
      <c r="D12" s="16">
        <v>30</v>
      </c>
      <c r="E12" s="16">
        <v>30</v>
      </c>
      <c r="F12" s="18">
        <v>30</v>
      </c>
      <c r="G12" s="20" t="s">
        <v>55</v>
      </c>
      <c r="H12" s="34"/>
    </row>
    <row r="13" spans="1:8" ht="33.950000000000003" customHeight="1" x14ac:dyDescent="0.3">
      <c r="A13" s="267" t="s">
        <v>598</v>
      </c>
      <c r="B13" s="268"/>
      <c r="C13" s="15">
        <v>5</v>
      </c>
      <c r="D13" s="16">
        <v>5</v>
      </c>
      <c r="E13" s="16">
        <v>5</v>
      </c>
      <c r="F13" s="17">
        <v>5</v>
      </c>
      <c r="G13" s="21"/>
      <c r="H13" s="33" t="s">
        <v>174</v>
      </c>
    </row>
    <row r="14" spans="1:8" ht="33.950000000000003" customHeight="1" thickBot="1" x14ac:dyDescent="0.35">
      <c r="A14" s="250" t="s">
        <v>166</v>
      </c>
      <c r="B14" s="251"/>
      <c r="C14" s="35">
        <v>10</v>
      </c>
      <c r="D14" s="36">
        <v>10</v>
      </c>
      <c r="E14" s="36">
        <v>10</v>
      </c>
      <c r="F14" s="36">
        <v>10</v>
      </c>
      <c r="G14" s="37"/>
      <c r="H14" s="38" t="s">
        <v>175</v>
      </c>
    </row>
    <row r="15" spans="1:8" ht="29.25" customHeight="1" x14ac:dyDescent="0.3">
      <c r="A15" s="2" t="s">
        <v>165</v>
      </c>
    </row>
  </sheetData>
  <mergeCells count="20">
    <mergeCell ref="A1:H1"/>
    <mergeCell ref="D2:E2"/>
    <mergeCell ref="H2:H3"/>
    <mergeCell ref="A2:A3"/>
    <mergeCell ref="B2:C3"/>
    <mergeCell ref="A14:B14"/>
    <mergeCell ref="B4:C4"/>
    <mergeCell ref="A11:A12"/>
    <mergeCell ref="F7:F8"/>
    <mergeCell ref="F2:G3"/>
    <mergeCell ref="F4:G4"/>
    <mergeCell ref="G7:G8"/>
    <mergeCell ref="A7:B8"/>
    <mergeCell ref="A9:B9"/>
    <mergeCell ref="A10:B10"/>
    <mergeCell ref="A6:H6"/>
    <mergeCell ref="C7:C8"/>
    <mergeCell ref="D7:E7"/>
    <mergeCell ref="H7:H8"/>
    <mergeCell ref="A13:B13"/>
  </mergeCells>
  <phoneticPr fontId="1" type="noConversion"/>
  <printOptions horizontalCentered="1"/>
  <pageMargins left="0.19685039370078741" right="0.19685039370078741" top="0.55118110236220474" bottom="0.35433070866141736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선거벽보 등 작성제출수량</vt:lpstr>
      <vt:lpstr>선거공약서 작성수량, 선거운동기구 등 첩부수량</vt:lpstr>
      <vt:lpstr>'선거벽보 등 작성제출수량'!Print_Titles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nec</cp:lastModifiedBy>
  <cp:lastPrinted>2025-04-30T07:11:36Z</cp:lastPrinted>
  <dcterms:created xsi:type="dcterms:W3CDTF">2016-03-20T00:50:27Z</dcterms:created>
  <dcterms:modified xsi:type="dcterms:W3CDTF">2025-05-02T11:26:37Z</dcterms:modified>
</cp:coreProperties>
</file>